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112" windowHeight="0"/>
  </bookViews>
  <sheets>
    <sheet name="Weekly Budget" sheetId="2" r:id="rId1"/>
    <sheet name="PSW_Sheet" sheetId="4" state="veryHidden" r:id="rId2"/>
  </sheets>
  <definedNames>
    <definedName name="FixedIncome">#REF!</definedName>
    <definedName name="L_Expenses">#REF!</definedName>
    <definedName name="L_Months">#REF!</definedName>
    <definedName name="L_Totals">'Weekly Budget'!$AT$37:$BB$37</definedName>
    <definedName name="NbOfWeeks">'Weekly Budget'!$AW$39</definedName>
    <definedName name="PSW_CALCULATE_0" hidden="1">'Weekly Budget'!$AF$26</definedName>
    <definedName name="PSWInput_0_0" hidden="1">'Weekly Budget'!$K$6</definedName>
    <definedName name="PSWInput_0_1" hidden="1">'Weekly Budget'!$N$6</definedName>
    <definedName name="PSWInput_0_10" hidden="1">'Weekly Budget'!$K$7</definedName>
    <definedName name="PSWInput_0_100" hidden="1">'Weekly Budget'!$K$18</definedName>
    <definedName name="PSWInput_0_101" hidden="1">'Weekly Budget'!$N$18</definedName>
    <definedName name="PSWInput_0_102" hidden="1">'Weekly Budget'!$P$18</definedName>
    <definedName name="PSWInput_0_103" hidden="1">'Weekly Budget'!$R$18</definedName>
    <definedName name="PSWInput_0_104" hidden="1">'Weekly Budget'!$T$18</definedName>
    <definedName name="PSWInput_0_105" hidden="1">'Weekly Budget'!$V$18</definedName>
    <definedName name="PSWInput_0_106" hidden="1">'Weekly Budget'!$X$18</definedName>
    <definedName name="PSWInput_0_107" hidden="1">'Weekly Budget'!$Z$18</definedName>
    <definedName name="PSWInput_0_108" hidden="1">'Weekly Budget'!$AB$18</definedName>
    <definedName name="PSWInput_0_109" hidden="1">'Weekly Budget'!$AD$18</definedName>
    <definedName name="PSWInput_0_11" hidden="1">'Weekly Budget'!$N$7</definedName>
    <definedName name="PSWInput_0_110" hidden="1">'Weekly Budget'!$K$19</definedName>
    <definedName name="PSWInput_0_111" hidden="1">'Weekly Budget'!$N$19</definedName>
    <definedName name="PSWInput_0_112" hidden="1">'Weekly Budget'!$P$19</definedName>
    <definedName name="PSWInput_0_113" hidden="1">'Weekly Budget'!$R$19</definedName>
    <definedName name="PSWInput_0_114" hidden="1">'Weekly Budget'!$T$19</definedName>
    <definedName name="PSWInput_0_115" hidden="1">'Weekly Budget'!$V$19</definedName>
    <definedName name="PSWInput_0_116" hidden="1">'Weekly Budget'!$X$19</definedName>
    <definedName name="PSWInput_0_117" hidden="1">'Weekly Budget'!$Z$19</definedName>
    <definedName name="PSWInput_0_118" hidden="1">'Weekly Budget'!$AB$19</definedName>
    <definedName name="PSWInput_0_119" hidden="1">'Weekly Budget'!$AD$19</definedName>
    <definedName name="PSWInput_0_12" hidden="1">'Weekly Budget'!$P$7</definedName>
    <definedName name="PSWInput_0_120" hidden="1">'Weekly Budget'!$K$20</definedName>
    <definedName name="PSWInput_0_121" hidden="1">'Weekly Budget'!$N$20</definedName>
    <definedName name="PSWInput_0_122" hidden="1">'Weekly Budget'!$P$20</definedName>
    <definedName name="PSWInput_0_123" hidden="1">'Weekly Budget'!$R$20</definedName>
    <definedName name="PSWInput_0_124" hidden="1">'Weekly Budget'!$T$20</definedName>
    <definedName name="PSWInput_0_125" hidden="1">'Weekly Budget'!$V$20</definedName>
    <definedName name="PSWInput_0_126" hidden="1">'Weekly Budget'!$X$20</definedName>
    <definedName name="PSWInput_0_127" hidden="1">'Weekly Budget'!$Z$20</definedName>
    <definedName name="PSWInput_0_128" hidden="1">'Weekly Budget'!$AB$20</definedName>
    <definedName name="PSWInput_0_129" hidden="1">'Weekly Budget'!$AD$20</definedName>
    <definedName name="PSWInput_0_13" hidden="1">'Weekly Budget'!$R$7</definedName>
    <definedName name="PSWInput_0_130" hidden="1">'Weekly Budget'!$K$21</definedName>
    <definedName name="PSWInput_0_131" hidden="1">'Weekly Budget'!$N$21</definedName>
    <definedName name="PSWInput_0_132" hidden="1">'Weekly Budget'!$P$21</definedName>
    <definedName name="PSWInput_0_133" hidden="1">'Weekly Budget'!$R$21</definedName>
    <definedName name="PSWInput_0_134" hidden="1">'Weekly Budget'!$T$21</definedName>
    <definedName name="PSWInput_0_135" hidden="1">'Weekly Budget'!$V$21</definedName>
    <definedName name="PSWInput_0_136" hidden="1">'Weekly Budget'!$X$21</definedName>
    <definedName name="PSWInput_0_137" hidden="1">'Weekly Budget'!$Z$21</definedName>
    <definedName name="PSWInput_0_138" hidden="1">'Weekly Budget'!$AB$21</definedName>
    <definedName name="PSWInput_0_139" hidden="1">'Weekly Budget'!$AD$21</definedName>
    <definedName name="PSWInput_0_14" hidden="1">'Weekly Budget'!$T$7</definedName>
    <definedName name="PSWInput_0_140" hidden="1">'Weekly Budget'!$K$22</definedName>
    <definedName name="PSWInput_0_141" hidden="1">'Weekly Budget'!$N$22</definedName>
    <definedName name="PSWInput_0_142" hidden="1">'Weekly Budget'!$P$22</definedName>
    <definedName name="PSWInput_0_143" hidden="1">'Weekly Budget'!$R$22</definedName>
    <definedName name="PSWInput_0_144" hidden="1">'Weekly Budget'!$T$22</definedName>
    <definedName name="PSWInput_0_145" hidden="1">'Weekly Budget'!$V$22</definedName>
    <definedName name="PSWInput_0_146" hidden="1">'Weekly Budget'!$X$22</definedName>
    <definedName name="PSWInput_0_147" hidden="1">'Weekly Budget'!$Z$22</definedName>
    <definedName name="PSWInput_0_148" hidden="1">'Weekly Budget'!$AB$22</definedName>
    <definedName name="PSWInput_0_149" hidden="1">'Weekly Budget'!$AD$22</definedName>
    <definedName name="PSWInput_0_15" hidden="1">'Weekly Budget'!$V$7</definedName>
    <definedName name="PSWInput_0_16" hidden="1">'Weekly Budget'!$X$7</definedName>
    <definedName name="PSWInput_0_17" hidden="1">'Weekly Budget'!$Z$7</definedName>
    <definedName name="PSWInput_0_18" hidden="1">'Weekly Budget'!$AB$7</definedName>
    <definedName name="PSWInput_0_19" hidden="1">'Weekly Budget'!$AD$7</definedName>
    <definedName name="PSWInput_0_2" hidden="1">'Weekly Budget'!$P$6</definedName>
    <definedName name="PSWInput_0_20" hidden="1">'Weekly Budget'!$K$8</definedName>
    <definedName name="PSWInput_0_21" hidden="1">'Weekly Budget'!$N$8</definedName>
    <definedName name="PSWInput_0_22" hidden="1">'Weekly Budget'!$P$8</definedName>
    <definedName name="PSWInput_0_23" hidden="1">'Weekly Budget'!$R$8</definedName>
    <definedName name="PSWInput_0_24" hidden="1">'Weekly Budget'!$T$8</definedName>
    <definedName name="PSWInput_0_25" hidden="1">'Weekly Budget'!$V$8</definedName>
    <definedName name="PSWInput_0_26" hidden="1">'Weekly Budget'!$X$8</definedName>
    <definedName name="PSWInput_0_27" hidden="1">'Weekly Budget'!$Z$8</definedName>
    <definedName name="PSWInput_0_28" hidden="1">'Weekly Budget'!$AB$8</definedName>
    <definedName name="PSWInput_0_29" hidden="1">'Weekly Budget'!$AD$8</definedName>
    <definedName name="PSWInput_0_3" hidden="1">'Weekly Budget'!$R$6</definedName>
    <definedName name="PSWInput_0_30" hidden="1">'Weekly Budget'!$K$9</definedName>
    <definedName name="PSWInput_0_31" hidden="1">'Weekly Budget'!$N$9</definedName>
    <definedName name="PSWInput_0_32" hidden="1">'Weekly Budget'!$P$9</definedName>
    <definedName name="PSWInput_0_33" hidden="1">'Weekly Budget'!$R$9</definedName>
    <definedName name="PSWInput_0_34" hidden="1">'Weekly Budget'!$T$9</definedName>
    <definedName name="PSWInput_0_35" hidden="1">'Weekly Budget'!$V$9</definedName>
    <definedName name="PSWInput_0_36" hidden="1">'Weekly Budget'!$X$9</definedName>
    <definedName name="PSWInput_0_37" hidden="1">'Weekly Budget'!$Z$9</definedName>
    <definedName name="PSWInput_0_38" hidden="1">'Weekly Budget'!$AB$9</definedName>
    <definedName name="PSWInput_0_39" hidden="1">'Weekly Budget'!$AD$9</definedName>
    <definedName name="PSWInput_0_4" hidden="1">'Weekly Budget'!$T$6</definedName>
    <definedName name="PSWInput_0_40" hidden="1">'Weekly Budget'!$K$10</definedName>
    <definedName name="PSWInput_0_41" hidden="1">'Weekly Budget'!$N$10</definedName>
    <definedName name="PSWInput_0_42" hidden="1">'Weekly Budget'!$P$10</definedName>
    <definedName name="PSWInput_0_43" hidden="1">'Weekly Budget'!$R$10</definedName>
    <definedName name="PSWInput_0_44" hidden="1">'Weekly Budget'!$T$10</definedName>
    <definedName name="PSWInput_0_45" hidden="1">'Weekly Budget'!$V$10</definedName>
    <definedName name="PSWInput_0_46" hidden="1">'Weekly Budget'!$X$10</definedName>
    <definedName name="PSWInput_0_47" hidden="1">'Weekly Budget'!$Z$10</definedName>
    <definedName name="PSWInput_0_48" hidden="1">'Weekly Budget'!$AB$10</definedName>
    <definedName name="PSWInput_0_49" hidden="1">'Weekly Budget'!$AD$10</definedName>
    <definedName name="PSWInput_0_5" hidden="1">'Weekly Budget'!$V$6</definedName>
    <definedName name="PSWInput_0_50" hidden="1">'Weekly Budget'!$K$12</definedName>
    <definedName name="PSWInput_0_51" hidden="1">'Weekly Budget'!$N$12</definedName>
    <definedName name="PSWInput_0_52" hidden="1">'Weekly Budget'!$P$12</definedName>
    <definedName name="PSWInput_0_53" hidden="1">'Weekly Budget'!$R$12</definedName>
    <definedName name="PSWInput_0_54" hidden="1">'Weekly Budget'!$T$12</definedName>
    <definedName name="PSWInput_0_55" hidden="1">'Weekly Budget'!$V$12</definedName>
    <definedName name="PSWInput_0_56" hidden="1">'Weekly Budget'!$X$12</definedName>
    <definedName name="PSWInput_0_57" hidden="1">'Weekly Budget'!$Z$12</definedName>
    <definedName name="PSWInput_0_58" hidden="1">'Weekly Budget'!$AB$12</definedName>
    <definedName name="PSWInput_0_59" hidden="1">'Weekly Budget'!$AD$12</definedName>
    <definedName name="PSWInput_0_6" hidden="1">'Weekly Budget'!$X$6</definedName>
    <definedName name="PSWInput_0_60" hidden="1">'Weekly Budget'!$K$13</definedName>
    <definedName name="PSWInput_0_61" hidden="1">'Weekly Budget'!$N$13</definedName>
    <definedName name="PSWInput_0_62" hidden="1">'Weekly Budget'!$P$13</definedName>
    <definedName name="PSWInput_0_63" hidden="1">'Weekly Budget'!$R$13</definedName>
    <definedName name="PSWInput_0_64" hidden="1">'Weekly Budget'!$T$13</definedName>
    <definedName name="PSWInput_0_65" hidden="1">'Weekly Budget'!$V$13</definedName>
    <definedName name="PSWInput_0_66" hidden="1">'Weekly Budget'!$X$13</definedName>
    <definedName name="PSWInput_0_67" hidden="1">'Weekly Budget'!$Z$13</definedName>
    <definedName name="PSWInput_0_68" hidden="1">'Weekly Budget'!$AB$13</definedName>
    <definedName name="PSWInput_0_69" hidden="1">'Weekly Budget'!$AD$13</definedName>
    <definedName name="PSWInput_0_7" hidden="1">'Weekly Budget'!$Z$6</definedName>
    <definedName name="PSWInput_0_70" hidden="1">'Weekly Budget'!$K$14</definedName>
    <definedName name="PSWInput_0_71" hidden="1">'Weekly Budget'!$N$14</definedName>
    <definedName name="PSWInput_0_72" hidden="1">'Weekly Budget'!$P$14</definedName>
    <definedName name="PSWInput_0_73" hidden="1">'Weekly Budget'!$R$14</definedName>
    <definedName name="PSWInput_0_74" hidden="1">'Weekly Budget'!$T$14</definedName>
    <definedName name="PSWInput_0_75" hidden="1">'Weekly Budget'!$V$14</definedName>
    <definedName name="PSWInput_0_76" hidden="1">'Weekly Budget'!$X$14</definedName>
    <definedName name="PSWInput_0_77" hidden="1">'Weekly Budget'!$Z$14</definedName>
    <definedName name="PSWInput_0_78" hidden="1">'Weekly Budget'!$AB$14</definedName>
    <definedName name="PSWInput_0_79" hidden="1">'Weekly Budget'!$AD$14</definedName>
    <definedName name="PSWInput_0_8" hidden="1">'Weekly Budget'!$AB$6</definedName>
    <definedName name="PSWInput_0_80" hidden="1">'Weekly Budget'!$K$15</definedName>
    <definedName name="PSWInput_0_81" hidden="1">'Weekly Budget'!$N$15</definedName>
    <definedName name="PSWInput_0_82" hidden="1">'Weekly Budget'!$P$15</definedName>
    <definedName name="PSWInput_0_83" hidden="1">'Weekly Budget'!$R$15</definedName>
    <definedName name="PSWInput_0_84" hidden="1">'Weekly Budget'!$T$15</definedName>
    <definedName name="PSWInput_0_85" hidden="1">'Weekly Budget'!$V$15</definedName>
    <definedName name="PSWInput_0_86" hidden="1">'Weekly Budget'!$X$15</definedName>
    <definedName name="PSWInput_0_87" hidden="1">'Weekly Budget'!$Z$15</definedName>
    <definedName name="PSWInput_0_88" hidden="1">'Weekly Budget'!$AB$15</definedName>
    <definedName name="PSWInput_0_89" hidden="1">'Weekly Budget'!$AD$15</definedName>
    <definedName name="PSWInput_0_9" hidden="1">'Weekly Budget'!$AD$6</definedName>
    <definedName name="PSWInput_0_90" hidden="1">'Weekly Budget'!$K$16</definedName>
    <definedName name="PSWInput_0_91" hidden="1">'Weekly Budget'!$N$16</definedName>
    <definedName name="PSWInput_0_92" hidden="1">'Weekly Budget'!$P$16</definedName>
    <definedName name="PSWInput_0_93" hidden="1">'Weekly Budget'!$R$16</definedName>
    <definedName name="PSWInput_0_94" hidden="1">'Weekly Budget'!$T$16</definedName>
    <definedName name="PSWInput_0_95" hidden="1">'Weekly Budget'!$V$16</definedName>
    <definedName name="PSWInput_0_96" hidden="1">'Weekly Budget'!$X$16</definedName>
    <definedName name="PSWInput_0_97" hidden="1">'Weekly Budget'!$Z$16</definedName>
    <definedName name="PSWInput_0_98" hidden="1">'Weekly Budget'!$AB$16</definedName>
    <definedName name="PSWInput_0_99" hidden="1">'Weekly Budget'!$AD$16</definedName>
    <definedName name="PSWOutput_0" hidden="1">'Weekly Budget'!$A$1:$AJ$46</definedName>
    <definedName name="PSWSeries_0_0_Labels" hidden="1">'Weekly Budget'!$BA$28:$BA$35</definedName>
    <definedName name="PSWSeries_0_0_Values" hidden="1">'Weekly Budget'!$BB$28:$BB$35</definedName>
    <definedName name="PSWSeries_0_1_Values" hidden="1">'Weekly Budget'!$BB$28:$BB$35</definedName>
    <definedName name="SpreadsheetWEBApplicationId" hidden="1">PSW_Sheet!$A$15</definedName>
    <definedName name="SpreadsheetWEBDataID" hidden="1">PSW_Sheet!$A$16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</definedNames>
  <calcPr calcId="152511"/>
</workbook>
</file>

<file path=xl/calcChain.xml><?xml version="1.0" encoding="utf-8"?>
<calcChain xmlns="http://schemas.openxmlformats.org/spreadsheetml/2006/main">
  <c r="AB4" i="2" l="1"/>
  <c r="Z4" i="2"/>
  <c r="X4" i="2"/>
  <c r="V4" i="2"/>
  <c r="T4" i="2"/>
  <c r="R4" i="2"/>
  <c r="P4" i="2"/>
  <c r="N4" i="2"/>
  <c r="B6" i="2"/>
  <c r="D18" i="2"/>
  <c r="AF6" i="2" l="1"/>
  <c r="AF7" i="2" s="1"/>
  <c r="AF8" i="2" s="1"/>
  <c r="AF9" i="2" s="1"/>
  <c r="B18" i="2" l="1"/>
  <c r="B12" i="2"/>
  <c r="D6" i="2"/>
  <c r="D12" i="2"/>
  <c r="D19" i="2"/>
  <c r="D20" i="2" l="1"/>
  <c r="D13" i="2"/>
  <c r="D7" i="2"/>
  <c r="D8" i="2" l="1"/>
  <c r="D14" i="2"/>
  <c r="D21" i="2"/>
  <c r="D15" i="2" l="1"/>
  <c r="D9" i="2"/>
  <c r="D22" i="2" l="1"/>
  <c r="AV39" i="2" l="1"/>
  <c r="D16" i="2"/>
  <c r="D10" i="2"/>
  <c r="X24" i="2" l="1"/>
  <c r="V24" i="2"/>
  <c r="AD24" i="2"/>
  <c r="AB24" i="2"/>
  <c r="Z24" i="2"/>
  <c r="T24" i="2"/>
  <c r="R24" i="2"/>
  <c r="P24" i="2"/>
  <c r="N24" i="2"/>
  <c r="K24" i="2"/>
  <c r="AT39" i="2"/>
  <c r="AU39" i="2"/>
  <c r="H10" i="2"/>
  <c r="H24" i="2" s="1"/>
  <c r="AF10" i="2" l="1"/>
  <c r="AF12" i="2" s="1"/>
  <c r="AF13" i="2" s="1"/>
  <c r="AF14" i="2" s="1"/>
  <c r="AF15" i="2" s="1"/>
  <c r="AT41" i="2"/>
  <c r="AT37" i="2" s="1"/>
  <c r="BJ41" i="2"/>
  <c r="BB37" i="2" s="1"/>
  <c r="BH41" i="2"/>
  <c r="BA37" i="2" s="1"/>
  <c r="BF41" i="2"/>
  <c r="AZ37" i="2" s="1"/>
  <c r="BD41" i="2"/>
  <c r="AY37" i="2" s="1"/>
  <c r="BB41" i="2"/>
  <c r="AX37" i="2" s="1"/>
  <c r="AZ41" i="2"/>
  <c r="AW37" i="2" s="1"/>
  <c r="AX41" i="2"/>
  <c r="AV37" i="2" s="1"/>
  <c r="AV41" i="2"/>
  <c r="AU37" i="2" s="1"/>
  <c r="AW39" i="2"/>
  <c r="B24" i="2" s="1"/>
  <c r="AF16" i="2" l="1"/>
  <c r="AF18" i="2" s="1"/>
  <c r="AF19" i="2" s="1"/>
  <c r="AF20" i="2" s="1"/>
  <c r="AF21" i="2" s="1"/>
  <c r="AV28" i="2"/>
  <c r="AW28" i="2" s="1"/>
  <c r="AV29" i="2"/>
  <c r="AW29" i="2" s="1"/>
  <c r="AV30" i="2"/>
  <c r="AW30" i="2" s="1"/>
  <c r="AV31" i="2"/>
  <c r="AW31" i="2" s="1"/>
  <c r="AV32" i="2"/>
  <c r="AW32" i="2" s="1"/>
  <c r="AV33" i="2"/>
  <c r="AW33" i="2" s="1"/>
  <c r="AV34" i="2"/>
  <c r="AW34" i="2" s="1"/>
  <c r="AV35" i="2"/>
  <c r="AW35" i="2" s="1"/>
  <c r="AF22" i="2" l="1"/>
  <c r="H26" i="2" s="1"/>
  <c r="BO28" i="2"/>
  <c r="BM28" i="2" s="1"/>
  <c r="BP29" i="2" l="1"/>
  <c r="BL29" i="2" s="1"/>
  <c r="AZ28" i="2"/>
  <c r="BC28" i="2" l="1"/>
  <c r="BB28" i="2" s="1"/>
  <c r="BA28" i="2"/>
  <c r="BO30" i="2"/>
  <c r="BM30" i="2" s="1"/>
  <c r="AZ29" i="2"/>
  <c r="BC29" i="2" l="1"/>
  <c r="BB29" i="2" s="1"/>
  <c r="BA29" i="2"/>
  <c r="AZ30" i="2"/>
  <c r="BP31" i="2"/>
  <c r="BL31" i="2" s="1"/>
  <c r="AZ31" i="2" l="1"/>
  <c r="BO32" i="2"/>
  <c r="BM32" i="2" s="1"/>
  <c r="BC30" i="2"/>
  <c r="BB30" i="2" s="1"/>
  <c r="BA30" i="2"/>
  <c r="AZ32" i="2" l="1"/>
  <c r="BP33" i="2"/>
  <c r="BL33" i="2" s="1"/>
  <c r="BC31" i="2"/>
  <c r="BB31" i="2" s="1"/>
  <c r="BA31" i="2"/>
  <c r="BO34" i="2" l="1"/>
  <c r="BM34" i="2" s="1"/>
  <c r="AZ33" i="2"/>
  <c r="BC32" i="2"/>
  <c r="BB32" i="2" s="1"/>
  <c r="BA32" i="2"/>
  <c r="BC33" i="2" l="1"/>
  <c r="BB33" i="2" s="1"/>
  <c r="BA33" i="2"/>
  <c r="BP35" i="2"/>
  <c r="BL35" i="2" s="1"/>
  <c r="AZ35" i="2" s="1"/>
  <c r="AZ34" i="2"/>
  <c r="BC34" i="2" l="1"/>
  <c r="BB34" i="2" s="1"/>
  <c r="BA34" i="2"/>
  <c r="BC35" i="2"/>
  <c r="BA35" i="2"/>
  <c r="BB35" i="2" l="1"/>
</calcChain>
</file>

<file path=xl/sharedStrings.xml><?xml version="1.0" encoding="utf-8"?>
<sst xmlns="http://schemas.openxmlformats.org/spreadsheetml/2006/main" count="83" uniqueCount="70">
  <si>
    <t>Fixed Weekly Income</t>
  </si>
  <si>
    <t>Extra Weekly Income</t>
  </si>
  <si>
    <t>Expenses</t>
  </si>
  <si>
    <t>Others</t>
  </si>
  <si>
    <t>Balance</t>
  </si>
  <si>
    <t>ReRank</t>
  </si>
  <si>
    <t>Week</t>
  </si>
  <si>
    <t xml:space="preserve">Final Balance:  </t>
  </si>
  <si>
    <t>UEsFBgAAAAAAAAAAAAAAAAAAAAAAAA%3d%3d</t>
  </si>
  <si>
    <t xml:space="preserve"> %3c%3fxml+version%3d%221.0%22+encoding%3d%22utf-16%22%3f%3e%0d%0a%3cWizardSettings+xmlns%3axsi%3d%22http%3a%2f%2fwww.w3.org%2f2001%2fXMLSchema-instance%22+xmlns%3axsd%3d%22http%3a%2f%2fwww.w3.org%2f2001%2fXMLSchema%22%3e%0d%0a++%3cCss%3e%0a.Class75%7bfont-family%3a+Calibri%3b+font-size%3a11pt%3b+color%3aBlack%3btext-decoration%3anone%3bborder%3a+0.5pt++None++Black+%3bbackground-color%3aWhite%3b+text-align%3aleft%3bvertical-align%3abottom%3b%7d%0a.Class76%7bfont-family%3a+Candara%3b+font-size%3a14pt%3b+color%3aBlack%3bfont-weight%3a+bold%3btext-decoration%3anone%3bborder%3a+0.5pt++None++Black+%3bbackground-color%3aWhite%3b+text-align%3acenter%3bvertical-align%3abottom%3b%7d%0a.Class77%7bfont-family%3a+Calibri%3b+font-size%3a11pt%3b+color%3aBlack%3btext-decoration%3anone%3bborder-bottom-style%3a+Solid+%3bborder-top-width%3a+0.5pt+%3bborder-left-width%3a+0.5pt+%3bborder-right-width%3a+0.5pt+%3bborder-bottom-width%3a+1.0pt+%3bborder-color%3a+Black+%3bbackground-color%3aWhite%3b+text-align%3aleft%3bvertical-align%3abottom%3b%7d%0a.Class78%7bfont-family%3a+Candara%3b+font-size%3a11pt%3b+color%3aBlack%3btext-decoration%3anone%3bborder-right-style%3a+Solid+%3bborder-top-width%3a+0.5pt+%3bborder-left-width%3a+0.5pt+%3bborder-right-width%3a+1.0pt+%3bborder-bottom-width%3a+0.5pt+%3bborder-color%3a+Black+%3bbackground-color%3aWhite%3b+text-align%3aleft%3bvertical-align%3abottom%3b%7d%0a.Class79%7bfont-family%3a+Candara%3b+font-size%3a11pt%3b+color%3aBlack%3bfont-weight%3a+bold%3btext-decoration%3anone%3bborder-style%3a+Solid+%3bborder-top-width%3a+1.0pt+%3bborder-left-width%3a+1.0pt+%3bborder-right-width%3a+0.5pt+%3bborder-bottom-width%3a+0.5pt+%3bborder-top-color%3a+Black+%3bborder-left-color%3a+Black+%3bborder-right-color%3a+%230070C0+%3bborder-bottom-color%3a+%230070C0+%3bbackground-color%3a%23C1D1E5%3b+text-align%3acenter%3bvertical-align%3abottom%3b%7d%0a.Class80%7bfont-family%3a+Candara%3b+font-size%3a11pt%3b+color%3aBlack%3bfont-weight%3a+bold%3btext-decoration%3anone%3bborder-style%3a+Solid+%3bborder-top-width%3a+1.0pt+%3bborder-left-width%3a+0.5pt+%3bborder-right-width%3a+0.5pt+%3bborder-bottom-width%3a+0.5pt+%3bborder-top-color%3a+Black+%3bborder-left-color%3a+%230070C0+%3bborder-right-color%3a+%230070C0+%3bborder-bottom-color%3a+%230070C0+%3bbackground-color%3a%23C1D1E5%3b+text-align%3acenter%3bvertical-align%3abottom%3b%7d%0a.Class81%7bfont-family%3a+Candara%3b+font-size%3a11pt%3b+color%3aBlack%3bfont-weight%3a+bold%3btext-decoration%3anone%3bborder-top-style%3a+Solid+%3bborder-left-style%3a+Solid+%3bborder-top-width%3a+1.0pt+%3bborder-left-width%3a+0.5pt+%3bborder-right-width%3a+0.5pt+%3bborder-bottom-width%3a+0.5pt+%3bborder-top-color%3a+Black+%3bborder-left-color%3a+%230070C0+%3bborder-right-color%3a+Black+%3bborder-bottom-color%3a+Black+%3bbackground-color%3a%23C1D1E5%3b+text-align%3acenter%3bvertical-align%3abottom%3b%7d%0a.Class82%7bfont-family%3a+Calibri%3b+font-size%3a11pt%3b+color%3aBlack%3btext-decoration%3anone%3bborder-left-style%3a+Solid+%3bborder-top-width%3a+0.5pt+%3bborder-left-width%3a+1.0pt+%3bborder-right-width%3a+0.5pt+%3bborder-bottom-width%3a+0.5pt+%3bborder-color%3a+Black+%3bbackground-color%3aWhite%3b+text-align%3aleft%3bvertical-align%3abottom%3b%7d%0a.Class83%7bfont-family%3a+Candara%3b+font-size%3a10pt%3b+color%3aBlack%3bfont-weight%3a+bold%3btext-decoration%3anone%3bborder-style%3a+Solid+%3bborder-top-width%3a+0.5pt+%3bborder-left-width%3a+0.5pt+%3bborder-right-width%3a+0.5pt+%3bborder-bottom-width%3a+1.0pt+%3bborder-top-color%3a+%230070C0+%3bborder-left-color%3a+%230070C0+%3bborder-right-color%3a+%230070C0+%3bborder-bottom-color%3a+Black+%3bbackground-color%3a%23C1D1E5%3b+text-align%3acenter%3bvertical-align%3abottom%3b%7d%0a.Class84%7bfont-family%3a+Candara%3b+font-size%3a11pt%3b+color%3aBlack%3btext-decoration%3anone%3bborder-bottom-style%3a+Solid+%3bborder-top-width%3a+0.5pt+%3bborder-left-width%3a+0.5pt+%3bborder-right-width%3a+0.5pt+%3bborder-bottom-width%3a+1.0pt+%3bborder-color%3a+Black+%3bbackground-color%3aWhite%3b+text-align%3aleft%3bvertical-align%3abottom%3b%7d%0a.Class85%7bfont-family%3a+Candara%3b+font-size%3a11pt%3b+color%3aBlack%3bfont-weight%3a+bold%3btext-decoration%3anone%3bborder-top-style%3a+Solid+%3bborder-bottom-style%3a+Solid+%3bborder-top-width%3a+1.0pt+%3bborder-left-width%3a+0.5pt+%3bborder-right-width%3a+0.5pt+%3bborder-bottom-width%3a+1.0pt+%3bborder-color%3a+Black+%3bbackground-color%3aWhite%3b+text-align%3acenter%3bvertical-align%3abottom%3b%7d%0a.Class86%7bfont-family%3a+Candara%3b+font-size%3a10pt%3b+color%3aBlack%3bfont-weight%3a+bold%3btext-decoration%3anone%3bborder-top-style%3a+Solid+%3bborder-bottom-style%3a+Solid+%3bborder-top-width%3a+1.0pt+%3bborder-left-width%3a+0.5pt+%3bborder-right-width%3a+0.5pt+%3bborder-bottom-width%3a+1.0pt+%3bborder-color%3a+Black+%3bbackground-color%3aWhite%3b+text-align%3acenter%3bvertical-align%3abottom%3b%7d%0a.Class87%7bfont-family%3a+Calibri%3b+font-size%3a11pt%3b+color%3aBlack%3btext-decoration%3anone%3bborder-right-style%3a+Solid+%3bborder-top-width%3a+0.5pt+%3bborder-left-width%3a+0.5pt+%3bborder-right-width%3a+1.0pt+%3bborder-bottom-width%3a+0.5pt+%3bborder-color%3a+Black+%3bbackground-color%3aWhite%3b+text-align%3aleft%3bvertical-align%3abottom%3b%7d%0a.Class88%7bfont-family%3a+Candara%3b+font-size%3a11pt%3b+color%3a%23F2F2F2%3bfont-weight%3a+bold%3btext-decoration%3anone%3bborder-top-style%3a+Solid+%3bborder-left-style%3a+Solid+%3bborder-top-width%3a+1.0pt+%3bborder-left-width%3a+1.0pt+%3bborder-right-width%3a+0.5pt+%3bborder-bottom-width%3a+0.5pt+%3bborder-color%3a+Black+%3bbackground-color%3a%23376091%3b+text-align%3acenter%3bvertical-align%3amiddle%3b%7d%0a.Class89%7bfont-family%3a+Candara%3b+font-size%3a11pt%3b+color%3aBlack%3btext-decoration%3anone%3bborder-style%3a+Solid+%3bborder-top-width%3a+1.0pt+%3bborder-left-width%3a+1.0pt+%3bborder-right-width%3a+0.5pt+%3bborder-bottom-width%3a+0.5pt+%3bborder-top-color%3a+Black+%3bborder-left-color%3a+Black+%3bborder-right-color%3a+%230070C0+%3bborder-bottom-color%3a+%230070C0+%3bbackground-color%3a%23E4EBF4%3b+text-align%3acenter%3bvertical-align%3abottom%3b%7d%0a.Class90%7bfont-family%3a+Calibri%3b+font-size%3a11pt%3b+color%3aBlack%3btext-decoration%3anone%3bborder-style%3a+Solid+%3bborder-top-width%3a+1.0pt+%3bborder-left-width%3a+0.5pt+%3bborder-right-width%3a+0.5pt+%3bborder-bottom-width%3a+0.5pt+%3bborder-top-color%3a+Black+%3bborder-left-color%3a+%230070C0+%3bborder-right-color%3a+%230070C0+%3bborder-bottom-color%3a+%230070C0+%3bbackground-color%3a%23E4EBF4%3b+text-align%3acenter%3bvertical-align%3abottom%3b%7d%0a.Class91%7bfont-family%3a+Calibri%3b+font-size%3a11pt%3b+color%3aBlack%3btext-decoration%3anone%3bborder-style%3a+Solid+%3bborder-top-width%3a+1.0pt+%3bborder-left-width%3a+0.5pt+%3bborder-right-width%3a+0.5pt+%3bborder-bottom-width%3a+0.5pt+%3bborder-top-color%3a+Black+%3bborder-left-color%3a+%230070C0+%3bborder-right-color%3a+%230070C0+%3bborder-bottom-color%3a+%230070C0+%3bbackground-color%3aWhite%3b+text-align%3acenter%3bvertical-align%3abottom%3b%7d%0a.Class92%7bfont-family%3a+Candara%3b+font-size%3a11pt%3b+color%3aBlack%3btext-decoration%3anone%3bborder-style%3a+Solid+%3bborder-top-width%3a+0.5pt+%3bborder-left-width%3a+1.0pt+%3bborder-right-width%3a+0.5pt+%3bborder-bottom-width%3a+0.5pt+%3bborder-top-color%3a+%230070C0+%3bborder-left-color%3a+Black+%3bborder-right-color%3a+%230070C0+%3bborder-bottom-color%3a+%230070C0+%3bbackground-color%3a%23E4EBF4%3b+text-align%3acenter%3bvertical-align%3abottom%3b%7d%0a.Class93%7bfont-family%3a+Calibri%3b+font-size%3a11pt%3b+color%3aBlack%3btext-decoration%3anone%3bborder%3a+0.5pt++Solid++%230070C0+%3bbackground-color%3a%23E4EBF4%3b+text-align%3acenter%3bvertical-align%3abottom%3b%7d%0a.Class94%7bfont-family%3a+Calibri%3b+font-size%3a11pt%3b+color%3aBlack%3btext-decoration%3anone%3bborder%3a+0.5pt++Solid++%230070C0+%3bbackground-color%3aWhite%3b+text-align%3acenter%3bvertical-align%3abottom%3b%7d%0a.Class95%7bfont-family%3a+Candara%3b+font-size%3a11pt%3b+color%3aBlack%3btext-decoration%3anone%3bborder-style%3a+Solid+%3bborder-top-width%3a+0.5pt+%3bborder-left-width%3a+1.0pt+%3bborder-right-width%3a+0.5pt+%3bborder-bottom-width%3a+1.0pt+%3bborder-top-color%3a+%230070C0+%3bborder-left-color%3a+Black+%3bborder-right-color%3a+%230070C0+%3bborder-bottom-color%3a+Black+%3bbackground-color%3a%23E4EBF4%3b+text-align%3acenter%3bvertical-align%3abottom%3b%7d%0a.Class96%7bfont-family%3a+Calibri%3b+font-size%3a11pt%3b+color%3aBlack%3btext-decoration%3anone%3bborder-style%3a+Solid+%3bborder-top-width%3a+0.5pt+%3bborder-left-width%3a+0.5pt+%3bborder-right-width%3a+0.5pt+%3bborder-bottom-width%3a+1.0pt+%3bborder-top-color%3a+%230070C0+%3bborder-left-color%3a+%230070C0+%3bborder-right-color%3a+%230070C0+%3bborder-bottom-color%3a+Black+%3bbackground-color%3a%23E4EBF4%3b+text-align%3acenter%3bvertical-align%3abottom%3b%7d%0a.Class97%7bfont-family%3a+Calibri%3b+font-size%3a11pt%3b+color%3aBlack%3btext-decoration%3anone%3bborder-style%3a+Solid+%3bborder-top-width%3a+0.5pt+%3bborder-left-width%3a+0.5pt+%3bborder-right-width%3a+0.5pt+%3bborder-bottom-width%3a+1.0pt+%3bborder-top-color%3a+%230070C0+%3bborder-left-color%3a+%230070C0+%3bborder-right-color%3a+%230070C0+%3bborder-bottom-color%3a+Black+%3bbackground-color%3aWhite%3b+text-align%3acenter%3bvertical-align%3abottom%3b%7d%0a.Class98%7bfont-family%3a+Candara%3b+font-size%3a11pt%3b+color%3a%230066FF%3bfont-weight%3a+bold%3btext-decoration%3anone%3bborder-top-style%3a+Solid+%3bborder-bottom-style%3a+Solid+%3bborder-top-width%3a+1.0pt+%3bborder-left-width%3a+0.5pt+%3bborder-right-width%3a+0.5pt+%3bborder-bottom-width%3a+1.0pt+%3bborder-color%3a+Black+%3bbackground-color%3aWhite%3b+text-align%3acenter%3bvertical-align%3amiddle%3b%7d%0a.Class99%7bfont-family%3a+Candara%3b+font-size%3a11pt%3b+color%3aBlack%3btext-decoration%3anone%3bborder-top-style%3a+Solid+%3bborder-bottom-style%3a+Solid+%3bborder-top-width%3a+1.0pt+%3bborder-left-width%3a+0.5pt+%3bborder-right-width%3a+0.5pt+%3bborder-bottom-width%3a+1.0pt+%3bborder-color%3a+Black+%3bbackground-color%3aWhite%3b+text-align%3acenter%3bvertical-align%3abottom%3b%7d%0a.Class100%7bfont-family%3a+Calibri%3b+font-size%3a11pt%3b+color%3aBlack%3btext-decoration%3anone%3bborder-top-style%3a+Solid+%3bborder-bottom-style%3a+Solid+%3bborder-top-width%3a+1.0pt+%3bborder-left-width%3a+0.5pt+%3bborder-right-width%3a+0.5pt+%3bborder-bottom-width%3a+1.0pt+%3bborder-color%3a+Black+%3bbackground-color%3aWhite%3b+text-align%3acenter%3bvertical-align%3abottom%3b%7d%0a.Class101%7bfont-family%3a+Calibri%3b+font-size%3a11pt%3b+color%3aBlack%3btext-decoration%3anone%3bborder-top-style%3a+Solid+%3bborder-top-width%3a+1.0pt+%3bborder-left-width%3a+0.5pt+%3bborder-right-width%3a+0.5pt+%3bborder-bottom-width%3a+0.5pt+%3bborder-color%3a+Black+%3bbackground-color%3aWhite%3b+text-align%3acenter%3bvertical-align%3abottom%3b%7d%0a.Class102%7bfont-family%3a+Candara%3b+font-size%3a12pt%3b+color%3aBlack%3bfont-weight%3a+bold%3btext-decoration%3anone%3bborder-top-style%3a+Solid+%3bborder-left-style%3a+Solid+%3bborder-bottom-style%3a+Solid+%3bborder-top-width%3a+1.0pt+%3bborder-left-width%3a+1.0pt+%3bborder-right-width%3a+0.5pt+%3bborder-bottom-width%3a+1.0pt+%3bborder-color%3a+Black+%3bbackground-color%3a%23C1D1E5%3b+text-align%3aright%3bvertical-align%3abottom%3b%7d%0a.Class103%7bfont-family%3a+Calibri%3b+font-size%3a12pt%3b+color%3aBlack%3btext-decoration%3anone%3bborder-style%3a+Solid+%3bborder-top-width%3a+1.0pt+%3bborder-left-width%3a+1.0pt+%3bborder-right-width%3a+0.5pt+%3bborder-bottom-width%3a+1.0pt+%3bborder-top-color%3a+Black+%3bborder-left-color%3a+Black+%3bborder-right-color%3a+%230070C0+%3bborder-bottom-color%3a+Black+%3bbackground-color%3a%23E7F4D8%3b+text-align%3acenter%3bvertical-align%3abottom%3b%7d%0a.Class104%7bfont-family%3a+Calibri%3b+font-size%3a12pt%3b+color%3aBlack%3btext-decoration%3anone%3bborder-style%3a+Solid+%3bborder-top-width%3a+1.0pt+%3bborder-left-width%3a+0.5pt+%3bborder-right-width%3a+0.5pt+%3bborder-bottom-width%3a+1.0pt+%3bborder-top-color%3a+Black+%3bborder-left-color%3a+%230070C0+%3bborder-right-color%3a+%230070C0+%3bborder-bottom-color%3a+Black+%3bbackground-color%3a%23E7F4D8%3b+text-align%3acenter%3bvertical-align%3abottom%3b%7d%0a.Class105%7bfont-family%3a+Calibri%3b+font-size%3a12pt%3b+color%3aBlack%3btext-decoration%3anone%3bborder-style%3a+Solid+%3bborder-top-width%3a+1.0pt+%3bborder-left-width%3a+1.0pt+%3bborder-right-width%3a+0.5pt+%3bborder-bottom-width%3a+1.0pt+%3bborder-top-color%3a+Black+%3bborder-left-color%3a+Black+%3bborder-right-color%3a+%230070C0+%3bborder-bottom-color%3a+Black+%3bbackground-color%3a%23FFD3C9%3b+text-align%3acenter%3bvertical-align%3abottom%3b%7d%0a.Class106%7bfont-family%3a+Calibri%3b+font-size%3a12pt%3b+color%3aBlack%3btext-decoration%3anone%3bborder-style%3a+Solid+%3bborder-top-width%3a+1.0pt+%3bborder-left-width%3a+0.5pt+%3bborder-right-width%3a+0.5pt+%3bborder-bottom-width%3a+1.0pt+%3bborder-top-color%3a+Black+%3bborder-left-color%3a+%230070C0+%3bborder-right-color%3a+%230070C0+%3bborder-bottom-color%3a+Black+%3bbackground-color%3a%23FFD3C9%3b+text-align%3acenter%3bvertical-align%3abottom%3b%7d%0a.Class107%7bfont-family%3a+Calibri%3b+font-size%3a11pt%3b+color%3aBlack%3btext-decoration%3anone%3bborder-top-style%3a+Solid+%3bborder-bottom-style%3a+Solid+%3bborder-top-width%3a+1.0pt+%3bborder-left-width%3a+0.5pt+%3bborder-right-width%3a+0.5pt+%3bborder-bottom-width%3a+1.0pt+%3bborder-color%3a+Black+%3bbackground-color%3aWhite%3b+text-align%3aleft%3bvertical-align%3abottom%3b%7d%0a.Class108%7bfont-family%3a+Calibri%3b+font-size%3a11pt%3b+color%3aBlack%3btext-decoration%3anone%3bborder-top-style%3a+Solid+%3bborder-top-width%3a+1.0pt+%3bborder-left-width%3a+0.5pt+%3bborder-right-width%3a+0.5pt+%3bborder-bottom-width%3a+0.5pt+%3bborder-color%3a+Black+%3bbackground-color%3aWhite%3b+text-align%3aleft%3bvertical-align%3abottom%3b%7d%0a.Class109%7bfont-family%3a+Calibri%3b+font-size%3a12pt%3b+color%3aBlack%3btext-decoration%3anone%3bborder-top-style%3a+Solid+%3bborder-left-style%3a+Solid+%3bborder-bottom-style%3a+Solid+%3bborder-top-width%3a+1.0pt+%3bborder-left-width%3a+1.0pt+%3bborder-right-width%3a+0.5pt+%3bborder-bottom-width%3a+1.0pt+%3bborder-color%3a+Black+%3bbackground-color%3a%23E7F4D8%3b+text-align%3acenter%3bvertical-align%3abottom%3b%7d%0a.Class110%7bfont-family%3a+Calibri%3b+font-size%3a11pt%3b+color%3aBlack%3btext-decoration%3anone%3bborder%3a+0.5pt++None++Black+%3bbackground-color%3aWhite%3b+text-align%3acenter%3bvertical-align%3abottom%3b%7d%3c%2fCss%3e%0d%0a++%3cCulture%3etr-TR%3c%2fCulture%3e%0d%0a++%3cMergedSavingCells+%2f%3e%0d%0a++%3cPageInputCells%3e%0d%0a++++%3cInputCellsCollection%3e%0d%0a++++++%3cInputCells%3e%0d%0a++++++++%3cCellCount%3e150%3c%2fCellCount%3e%0d%0a++++++++%3cCells%3e%0d%0a++++++++++%3cInputCell%3e%0d%0a++++++++++++%3cAddress%3e%3d'Weekly+Budget'!%24K%247%3c%2fAddress%3e%0d%0a++++++++++++%3cListItemsAddress+%2f%3e%0d%0a++++++++++++%3cType%3e0%3c%2fType%3e%0d%0a++++++++++++%3cNameIndex%3e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247%3c%2fAddress%3e%0d%0a++++++++++++%3cListItemsAddress+%2f%3e%0d%0a++++++++++++%3cType%3e0%3c%2fType%3e%0d%0a++++++++++++%3cNameIndex%3e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247%3c%2fAddress%3e%0d%0a++++++++++++%3cListItemsAddress+%2f%3e%0d%0a++++++++++++%3cType%3e0%3c%2fType%3e%0d%0a++++++++++++%3cNameIndex%3e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247%3c%2fAddress%3e%0d%0a++++++++++++%3cListItemsAddress+%2f%3e%0d%0a++++++++++++%3cType%3e0%3c%2fType%3e%0d%0a++++++++++++%3cNameIndex%3e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247%3c%2fAddress%3e%0d%0a++++++++++++%3cListItemsAddress+%2f%3e%0d%0a++++++++++++%3cType%3e0%3c%2fType%3e%0d%0a++++++++++++%3cNameIndex%3e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247%3c%2fAddress%3e%0d%0a++++++++++++%3cListItemsAddress+%2f%3e%0d%0a++++++++++++%3cType%3e0%3c%2fType%3e%0d%0a++++++++++++%3cNameIndex%3e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247%3c%2fAddress%3e%0d%0a++++++++++++%3cListItemsAddress+%2f%3e%0d%0a++++++++++++%3cType%3e0%3c%2fType%3e%0d%0a++++++++++++%3cNameIndex%3e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247%3c%2fAddress%3e%0d%0a++++++++++++%3cListItemsAddress+%2f%3e%0d%0a++++++++++++%3cType%3e0%3c%2fType%3e%0d%0a++++++++++++%3cNameIndex%3e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247%3c%2fAddress%3e%0d%0a++++++++++++%3cListItemsAddress+%2f%3e%0d%0a++++++++++++%3cType%3e0%3c%2fType%3e%0d%0a++++++++++++%3cNameIndex%3e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247%3c%2fAddress%3e%0d%0a++++++++++++%3cListItemsAddress+%2f%3e%0d%0a++++++++++++%3cType%3e0%3c%2fType%3e%0d%0a++++++++++++%3cNameIndex%3e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248%3c%2fAddress%3e%0d%0a++++++++++++%3cListItemsAddress+%2f%3e%0d%0a++++++++++++%3cType%3e0%3c%2fType%3e%0d%0a++++++++++++%3cNameIndex%3e10%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248%3c%2fAddress%3e%0d%0a++++++++++++%3cListItemsAddress+%2f%3e%0d%0a++++++++++++%3cType%3e0%3c%2fType%3e%0d%0a++++++++++++%3cNameIndex%3e11%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248%3c%2fAddress%3e%0d%0a++++++++++++%3cListItemsAddress+%2f%3e%0d%0a++++++++++++%3cType%3e0%3c%2fType%3e%0d%0a++++++++++++%3cNameIndex%3e12%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248%3c%2fAddress%3e%0d%0a++++++++++++%3cListItemsAddress+%2f%3e%0d%0a++++++++++++%3cType%3e0%3c%2fType%3e%0d%0a++++++++++++%3cNameIndex%3e13%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</t>
  </si>
  <si>
    <t xml:space="preserve"> ControlVisible%3efalse%3c%2fIsControlVisible%3e%0d%0a++++++++++%3c%2fInputCell%3e%0d%0a++++++++++%3cInputCell%3e%0d%0a++++++++++++%3cAddress%3e%3d'Weekly+Budget'!%24T%248%3c%2fAddress%3e%0d%0a++++++++++++%3cListItemsAddress+%2f%3e%0d%0a++++++++++++%3cType%3e0%3c%2fType%3e%0d%0a++++++++++++%3cNameIndex%3e14%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248%3c%2fAddress%3e%0d%0a++++++++++++%3cListItemsAddress+%2f%3e%0d%0a++++++++++++%3cType%3e0%3c%2fType%3e%0d%0a++++++++++++%3cNameIndex%3e15%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248%3c%2fAddress%3e%0d%0a++++++++++++%3cListItemsAddress+%2f%3e%0d%0a++++++++++++%3cType%3e0%3c%2fType%3e%0d%0a++++++++++++%3cNameIndex%3e16%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248%3c%2fAddress%3e%0d%0a++++++++++++%3cListItemsAddress+%2f%3e%0d%0a++++++++++++%3cType%3e0%3c%2fType%3e%0d%0a++++++++++++%3cNameIndex%3e17%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248%3c%2fAddress%3e%0d%0a++++++++++++%3cListItemsAddress+%2f%3e%0d%0a++++++++++++%3cType%3e0%3c%2fType%3e%0d%0a++++++++++++%3cNameIndex%3e18%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248%3c%2fAddress%3e%0d%0a++++++++++++%3cListItemsAddress+%2f%3e%0d%0a++++++++++++%3cType%3e0%3c%2fType%3e%0d%0a++++++++++++%3cNameIndex%3e19%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249%3c%2fAddress%3e%0d%0a++++++++++++%3cListItemsAddress+%2f%3e%0d%0a++++++++++++%3cType%3e0%3c%2fType%3e%0d%0a++++++++++++%3cNameIndex%3e20%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249%3c%2fAddress%3e%0d%0a++++++++++++%3cListItemsAddress+%2f%3e%0d%0a++++++++++++%3cType%3e0%3c%2fType%3e%0d%0a++++++++++++%3cNameIndex%3e21%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249%3c%2fAddress%3e%0d%0a++++++++++++%3cListItemsAddress+%2f%3e%0d%0a++++++++++++%3cType%3e0%3c%2fType%3e%0d%0a++++++++++++%3cNameIndex%3e22%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249%3c%2fAddress%3e%0d%0a++++++++++++%3cListItemsAddress+%2f%3e%0d%0a++++++++++++%3cType%3e0%3c%2fType%3e%0d%0a++++++++++++%3cNameIndex%3e23%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249%3c%2fAddress%3e%0d%0a++++++++++++%3cListItemsAddress+%2f%3e%0d%0a++++++++++++%3cType%3e0%3c%2fType%3e%0d%0a++++++++++++%3cNameIndex%3e24%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249%3c%2fAddress%3e%0d%0a++++++++++++%3cListItemsAddress+%2f%3e%0d%0a++++++++++++%3cType%3e0%3c%2fType%3e%0d%0a++++++++++++%3cNameIndex%3e25%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249%3c%2fAddress%3e%0d%0a++++++++++++%3cListItemsAddress+%2f%3e%0d%0a++++++++++++%3cType%3e0%3c%2fType%3e%0d%0a++++++++++++%3cNameIndex%3e26%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249%3c%2fAddress%3e%0d%0a++++++++++++%3cListItemsAddress+%2f%3e%0d%0a++++++++++++%3cType%3e0%3c%2fType%3e%0d%0a++++++++++++%3cNameIndex%3e27%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249%3c%2fAddress%3e%0d%0a++++++++++++%3cListItemsAddress+%2f%3e%0d%0a++++++++++++%3cType%3e0%3c%2fType%3e%0d%0a++++++++++++%3cNameIndex%3e28%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249%3c%2fAddress%3e%0d%0a++++++++++++%3cListItemsAddress+%2f%3e%0d%0a++++++++++++%3cType%3e0%3c%2fType%3e%0d%0a++++++++++++%3cNameIndex%3e29%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2410%3c%2fAddress%3e%0d%0a++++++++++++%3cListItemsAddress+%2f%3e%0d%0a++++++++++++%3cType%3e0%3c%2fType%3e%0d%0a++++++++++++%3cNameIndex%3e30%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2410%3c%2fAddress%3e%0d%0a++++++++++++%3cListItemsAddress+%2f%3e%0d%0a++++++++++++%3cType%3e0%3c%2fType%3e%0d%0a++++++++++++%3cNameIndex%3e31%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2410%3c%2fAddress%3e%0d%0a++++++++++++%3cListItemsAddress+%2f%3e%0d%0a++++++++++++%3cType%3e0%3c%2fType%3e%0d%0a++++++++++++%3cNameIndex%3e32%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2410%3c%2fAddress%3e%0d%0a++++++++++++%3cListItemsAddress+%2f%3e%0d%0a++++++++++++%3cType%3e0%3c%2fType%3e%0d%0a++++++++++++%3cNameIndex%3e33%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2410%3c%2fAddress%3e%0d%0a++++++++++++%3cListItemsAddress+%2f%3e%0d%0a++++++++++++%3cType%3e0%3c%2fType%3e%0d%0a++++++++++++%3cNameIndex%3e34%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2410%3c%2fAddress%3e%0d%0a++++++++++++%3cListItemsAddress+%2f%3e%0d%0a++++++++++++%3cType%3e0%3c%2fType%3e%0d%0a++++++++++++%3cNameIndex%3e35%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2410%3c%2fAddress%3e%0d%0a++++++++++++%3cListItemsAddress+%2f%3e%0d%0a++++++++++++%3cType%3e0%3c%2fType%3e%0d%0a++++++++++++%3cNameIndex%3e36%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2410%3c%2fAddress%3e%0d%0a++++++++++++%3cListItemsAddress+%2f%3e%0d%0a++++++++++++%3cType%3e0%3c%2fType%3e%0d%0a++++++++++++%3cNameIndex%3e37%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2410%3c%2fAddress%3e%0d%0a++++++++++++%3cListItemsAddress+%2f%3e%0d%0a++++++++++++%3cType%3e0%3c%2fType%3e%0d%0a++++++++++++%3cNameIndex%3e38%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2410%3c%2fAddress%3e%0d%0a++++++++++++%3cListItemsAddress+%2f%3e%0d%0a++++++++++++%3cType%3e0%3c%2fType%3e%0d%0a++++++++++++%3cNameIndex%3e39%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</t>
  </si>
  <si>
    <t xml:space="preserve"> 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2411%3c%2fAddress%3e%0d%0a++++++++++++%3cListItemsAddress+%2f%3e%0d%0a++++++++++++%3cType%3e0%3c%2fType%3e%0d%0a++++++++++++%3cNameIndex%3e40%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2411%3c%2fAddress%3e%0d%0a++++++++++++%3cListItemsAddress+%2f%3e%0d%0a++++++++++++%3cType%3e0%3c%2fType%3e%0d%0a++++++++++++%3cNameIndex%3e41%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2411%3c%2fAddress%3e%0d%0a++++++++++++%3cListItemsAddress+%2f%3e%0d%0a++++++++++++%3cType%3e0%3c%2fType%3e%0d%0a++++++++++++%3cNameIndex%3e42%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2411%3c%2fAddress%3e%0d%0a++++++++++++%3cListItemsAddress+%2f%3e%0d%0a++++++++++++%3cType%3e0%3c%2fType%3e%0d%0a++++++++++++%3cNameIndex%3e43%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2411%3c%2fAddress%3e%0d%0a++++++++++++%3cListItemsAddress+%2f%3e%0d%0a++++++++++++%3cType%3e0%3c%2fType%3e%0d%0a++++++++++++%3cNameIndex%3e44%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2411%3c%2fAddress%3e%0d%0a++++++++++++%3cListItemsAddress+%2f%3e%0d%0a++++++++++++%3cType%3e0%3c%2fType%3e%0d%0a++++++++++++%3cNameIndex%3e45%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2411%3c%2fAddress%3e%0d%0a++++++++++++%3cListItemsAddress+%2f%3e%0d%0a++++++++++++%3cType%3e0%3c%2fType%3e%0d%0a++++++++++++%3cNameIndex%3e46%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2411%3c%2fAddress%3e%0d%0a++++++++++++%3cListItemsAddress+%2f%3e%0d%0a++++++++++++%3cType%3e0%3c%2fType%3e%0d%0a++++++++++++%3cNameIndex%3e47%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2411%3c%2fAddress%3e%0d%0a++++++++++++%3cListItemsAddress+%2f%3e%0d%0a++++++++++++%3cType%3e0%3c%2fType%3e%0d%0a++++++++++++%3cNameIndex%3e48%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2411%3c%2fAddress%3e%0d%0a++++++++++++%3cListItemsAddress+%2f%3e%0d%0a++++++++++++%3cType%3e0%3c%2fType%3e%0d%0a++++++++++++%3cNameIndex%3e49%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2413%3c%2fAddress%3e%0d%0a++++++++++++%3cListItemsAddress+%2f%3e%0d%0a++++++++++++%3cType%3e0%3c%2fType%3e%0d%0a++++++++++++%3cNameIndex%3e50%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2413%3c%2fAddress%3e%0d%0a++++++++++++%3cListItemsAddress+%2f%3e%0d%0a++++++++++++%3cType%3e0%3c%2fType%3e%0d%0a++++++++++++%3cNameIndex%3e51%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2413%3c%2fAddress%3e%0d%0a++++++++++++%3cListItemsAddress+%2f%3e%0d%0a++++++++++++%3cType%3e0%3c%2fType%3e%0d%0a++++++++++++%3cNameIndex%3e52%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2413%3c%2fAddress%3e%0d%0a++++++++++++%3cListItemsAddress+%2f%3e%0d%0a++++++++++++%3cType%3e0%3c%2fType%3e%0d%0a++++++++++++%3cNameIndex%3e53%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2413%3c%2fAddress%3e%0d%0a++++++++++++%3cListItemsAddress+%2f%3e%0d%0a++++++++++++%3cType%3e0%3c%2fType%3e%0d%0a++++++++++++%3cNameIndex%3e54%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2413%3c%2fAddress%3e%0d%0a++++++++++++%3cListItemsAddress+%2f%3e%0d%0a++++++++++++%3cType%3e0%3c%2fType%3e%0d%0a++++++++++++%3cNameIndex%3e55%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2413%3c%2fAddress%3e%0d%0a++++++++++++%3cListItemsAddress+%2f%3e%0d%0a++++++++++++%3cType%3e0%3c%2fType%3e%0d%0a++++++++++++%3cNameIndex%3e56%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2413%3c%2fAddress%3e%0d%0a++++++++++++%3cListItemsAddress+%2f%3e%0d%0a++++++++++++%3cType%3e0%3c%2fType%3e%0d%0a++++++++++++%3cNameIndex%3e57%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2413%3c%2fAddress%3e%0d%0a++++++++++++%3cListItemsAddress+%2f%3e%0d%0a++++++++++++%3cType%3e0%3c%2fType%3e%0d%0a++++++++++++%3cNameIndex%3e58%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2413%3c%2fAddress%3e%0d%0a++++++++++++%3cListItemsAddress+%2f%3e%0d%0a++++++++++++%3cType%3e0%3c%2fType%3e%0d%0a++++++++++++%3cNameIndex%3e59%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2414%3c%2fAddress%3e%0d%0a++++++++++++%3cListItemsAddress+%2f%3e%0d%0a++++++++++++%3cType%3e0%3c%2fType%3e%0d%0a++++++++++++%3cNameIndex%3e60%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2414%3c%2fAddress%3e%0d%0a++++++++++++%3cListItemsAddress+%2f%3e%0d%0a++++++++++++%3cType%3e0%3c%2fType%3e%0d%0a++++++++++++%3cNameIndex%3e61%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2414%3c%2fAddress%3e%0d%0a++++++++++++%3cListItemsAddress+%2f%3e%0d%0a++++++++++++%3cType%3e0%3c%2fType%3e%0d%0a++++++++++++%3cNameIndex%3e62%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2414%3c%2fAddress%3e%0d%0a++++++++++++%3cListItemsAddress+%2f%3e%0d%0a++++++++++++%3cType%3e0%3c%2fType%3e%0d%0a++++++++++++%3cNameIndex%3e63%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2414%3c%2fAddress%3e%0d%0a++++++++++++%3cListItemsAddress+%2f%3e%0d%0a++++++++++++%3cType%3e0%3c%2fType%3e%0d%0a++++++++++++%3cNameIndex%3e64%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2414%3c%2fAddress%3e%0d%0a++++++++++++%3cListItemsAddress+%2f%3e%0d%0a++++++++++++%3cType%3e0%3c%2fType%3e%0d%0a++++++++++++%3cNameIndex%3e65%3c%2fNameIndex%3e%0d%0a++++</t>
  </si>
  <si>
    <t xml:space="preserve"> 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2414%3c%2fAddress%3e%0d%0a++++++++++++%3cListItemsAddress+%2f%3e%0d%0a++++++++++++%3cType%3e0%3c%2fType%3e%0d%0a++++++++++++%3cNameIndex%3e66%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2414%3c%2fAddress%3e%0d%0a++++++++++++%3cListItemsAddress+%2f%3e%0d%0a++++++++++++%3cType%3e0%3c%2fType%3e%0d%0a++++++++++++%3cNameIndex%3e67%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2414%3c%2fAddress%3e%0d%0a++++++++++++%3cListItemsAddress+%2f%3e%0d%0a++++++++++++%3cType%3e0%3c%2fType%3e%0d%0a++++++++++++%3cNameIndex%3e68%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2414%3c%2fAddress%3e%0d%0a++++++++++++%3cListItemsAddress+%2f%3e%0d%0a++++++++++++%3cType%3e0%3c%2fType%3e%0d%0a++++++++++++%3cNameIndex%3e69%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2415%3c%2fAddress%3e%0d%0a++++++++++++%3cListItemsAddress+%2f%3e%0d%0a++++++++++++%3cType%3e0%3c%2fType%3e%0d%0a++++++++++++%3cNameIndex%3e70%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2415%3c%2fAddress%3e%0d%0a++++++++++++%3cListItemsAddress+%2f%3e%0d%0a++++++++++++%3cType%3e0%3c%2fType%3e%0d%0a++++++++++++%3cNameIndex%3e71%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2415%3c%2fAddress%3e%0d%0a++++++++++++%3cListItemsAddress+%2f%3e%0d%0a++++++++++++%3cType%3e0%3c%2fType%3e%0d%0a++++++++++++%3cNameIndex%3e72%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2415%3c%2fAddress%3e%0d%0a++++++++++++%3cListItemsAddress+%2f%3e%0d%0a++++++++++++%3cType%3e0%3c%2fType%3e%0d%0a++++++++++++%3cNameIndex%3e73%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2415%3c%2fAddress%3e%0d%0a++++++++++++%3cListItemsAddress+%2f%3e%0d%0a++++++++++++%3cType%3e0%3c%2fType%3e%0d%0a++++++++++++%3cNameIndex%3e74%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2415%3c%2fAddress%3e%0d%0a++++++++++++%3cListItemsAddress+%2f%3e%0d%0a++++++++++++%3cType%3e0%3c%2fType%3e%0d%0a++++++++++++%3cNameIndex%3e75%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2415%3c%2fAddress%3e%0d%0a++++++++++++%3cListItemsAddress+%2f%3e%0d%0a++++++++++++%3cType%3e0%3c%2fType%3e%0d%0a++++++++++++%3cNameIndex%3e76%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2415%3c%2fAddress%3e%0d%0a++++++++++++%3cListItemsAddress+%2f%3e%0d%0a++++++++++++%3cType%3e0%3c%2fType%3e%0d%0a++++++++++++%3cNameIndex%3e77%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2415%3c%2fAddress%3e%0d%0a++++++++++++%3cListItemsAddress+%2f%3e%0d%0a++++++++++++%3cType%3e0%3c%2fType%3e%0d%0a++++++++++++%3cNameIndex%3e78%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2415%3c%2fAddress%3e%0d%0a++++++++++++%3cListItemsAddress+%2f%3e%0d%0a++++++++++++%3cType%3e0%3c%2fType%3e%0d%0a++++++++++++%3cNameIndex%3e79%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2416%3c%2fAddress%3e%0d%0a++++++++++++%3cListItemsAddress+%2f%3e%0d%0a++++++++++++%3cType%3e0%3c%2fType%3e%0d%0a++++++++++++%3cNameIndex%3e80%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2416%3c%2fAddress%3e%0d%0a++++++++++++%3cListItemsAddress+%2f%3e%0d%0a++++++++++++%3cType%3e0%3c%2fType%3e%0d%0a++++++++++++%3cNameIndex%3e81%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2416%3c%2fAddress%3e%0d%0a++++++++++++%3cListItemsAddress+%2f%3e%0d%0a++++++++++++%3cType%3e0%3c%2fType%3e%0d%0a++++++++++++%3cNameIndex%3e82%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2416%3c%2fAddress%3e%0d%0a++++++++++++%3cListItemsAddress+%2f%3e%0d%0a++++++++++++%3cType%3e0%3c%2fType%3e%0d%0a++++++++++++%3cNameIndex%3e83%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2416%3c%2fAddress%3e%0d%0a++++++++++++%3cListItemsAddress+%2f%3e%0d%0a++++++++++++%3cType%3e0%3c%2fType%3e%0d%0a++++++++++++%3cNameIndex%3e84%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2416%3c%2fAddress%3e%0d%0a++++++++++++%3cListItemsAddress+%2f%3e%0d%0a++++++++++++%3cType%3e0%3c%2fType%3e%0d%0a++++++++++++%3cNameIndex%3e85%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2416%3c%2fAddress%3e%0d%0a++++++++++++%3cListItemsAddress+%2f%3e%0d%0a++++++++++++%3cType%3e0%3c%2fType%3e%0d%0a++++++++++++%3cNameIndex%3e86%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2416%3c%2fAddress%3e%0d%0a++++++++++++%3cListItemsAddress+%2f%3e%0d%0a++++++++++++%3cType%3e0%3c%2fType%3e%0d%0a++++++++++++%3cNameIndex%3e87%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2416%3c%2fAddress%3e%0d%0a++++++++++++%3cListItemsAddress+%2f%3e%0d%0a++++++++++++%3cType%3e0%3c%2fType%3e%0d%0a++++++++++++%3cNameIndex%3e88%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2416%3c%2fAddress%3e%0d%0a++++++++++++%3cListItemsAddress+%2f%3e%0d%0a++++++++++++%3cType%3e0%3c%2fType%3e%0d%0a++++++++++++%3cNameIndex%3e89%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2417%3c%2fAddress%3e%0d%0a++++++++++++%3cListItemsAddress+%2f%3e%0d%0a++++++++++++%3cType%3e0%3c%2fType%3e%0d%0a++++++++++++%3cNameIndex%3e90%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</t>
  </si>
  <si>
    <t xml:space="preserve"> lEnabled%3e%0d%0a++++++++++++%3cIsControlVisible%3efalse%3c%2fIsControlVisible%3e%0d%0a++++++++++%3c%2fInputCell%3e%0d%0a++++++++++%3cInputCell%3e%0d%0a++++++++++++%3cAddress%3e%3d'Weekly+Budget'!%24N%2417%3c%2fAddress%3e%0d%0a++++++++++++%3cListItemsAddress+%2f%3e%0d%0a++++++++++++%3cType%3e0%3c%2fType%3e%0d%0a++++++++++++%3cNameIndex%3e91%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2417%3c%2fAddress%3e%0d%0a++++++++++++%3cListItemsAddress+%2f%3e%0d%0a++++++++++++%3cType%3e0%3c%2fType%3e%0d%0a++++++++++++%3cNameIndex%3e92%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2417%3c%2fAddress%3e%0d%0a++++++++++++%3cListItemsAddress+%2f%3e%0d%0a++++++++++++%3cType%3e0%3c%2fType%3e%0d%0a++++++++++++%3cNameIndex%3e93%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2417%3c%2fAddress%3e%0d%0a++++++++++++%3cListItemsAddress+%2f%3e%0d%0a++++++++++++%3cType%3e0%3c%2fType%3e%0d%0a++++++++++++%3cNameIndex%3e94%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2417%3c%2fAddress%3e%0d%0a++++++++++++%3cListItemsAddress+%2f%3e%0d%0a++++++++++++%3cType%3e0%3c%2fType%3e%0d%0a++++++++++++%3cNameIndex%3e95%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2417%3c%2fAddress%3e%0d%0a++++++++++++%3cListItemsAddress+%2f%3e%0d%0a++++++++++++%3cType%3e0%3c%2fType%3e%0d%0a++++++++++++%3cNameIndex%3e96%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2417%3c%2fAddress%3e%0d%0a++++++++++++%3cListItemsAddress+%2f%3e%0d%0a++++++++++++%3cType%3e0%3c%2fType%3e%0d%0a++++++++++++%3cNameIndex%3e97%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2417%3c%2fAddress%3e%0d%0a++++++++++++%3cListItemsAddress+%2f%3e%0d%0a++++++++++++%3cType%3e0%3c%2fType%3e%0d%0a++++++++++++%3cNameIndex%3e98%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2417%3c%2fAddress%3e%0d%0a++++++++++++%3cListItemsAddress+%2f%3e%0d%0a++++++++++++%3cType%3e0%3c%2fType%3e%0d%0a++++++++++++%3cNameIndex%3e99%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2419%3c%2fAddress%3e%0d%0a++++++++++++%3cListItemsAddress+%2f%3e%0d%0a++++++++++++%3cType%3e0%3c%2fType%3e%0d%0a++++++++++++%3cNameIndex%3e100%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2419%3c%2fAddress%3e%0d%0a++++++++++++%3cListItemsAddress+%2f%3e%0d%0a++++++++++++%3cType%3e0%3c%2fType%3e%0d%0a++++++++++++%3cNameIndex%3e101%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2419%3c%2fAddress%3e%0d%0a++++++++++++%3cListItemsAddress+%2f%3e%0d%0a++++++++++++%3cType%3e0%3c%2fType%3e%0d%0a++++++++++++%3cNameIndex%3e102%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2419%3c%2fAddress%3e%0d%0a++++++++++++%3cListItemsAddress+%2f%3e%0d%0a++++++++++++%3cType%3e0%3c%2fType%3e%0d%0a++++++++++++%3cNameIndex%3e103%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2419%3c%2fAddress%3e%0d%0a++++++++++++%3cListItemsAddress+%2f%3e%0d%0a++++++++++++%3cType%3e0%3c%2fType%3e%0d%0a++++++++++++%3cNameIndex%3e104%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2419%3c%2fAddress%3e%0d%0a++++++++++++%3cListItemsAddress+%2f%3e%0d%0a++++++++++++%3cType%3e0%3c%2fType%3e%0d%0a++++++++++++%3cNameIndex%3e105%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2419%3c%2fAddress%3e%0d%0a++++++++++++%3cListItemsAddress+%2f%3e%0d%0a++++++++++++%3cType%3e0%3c%2fType%3e%0d%0a++++++++++++%3cNameIndex%3e106%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2419%3c%2fAddress%3e%0d%0a++++++++++++%3cListItemsAddress+%2f%3e%0d%0a++++++++++++%3cType%3e0%3c%2fType%3e%0d%0a++++++++++++%3cNameIndex%3e107%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2419%3c%2fAddress%3e%0d%0a++++++++++++%3cListItemsAddress+%2f%3e%0d%0a++++++++++++%3cType%3e0%3c%2fType%3e%0d%0a++++++++++++%3cNameIndex%3e108%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2419%3c%2fAddress%3e%0d%0a++++++++++++%3cListItemsAddress+%2f%3e%0d%0a++++++++++++%3cType%3e0%3c%2fType%3e%0d%0a++++++++++++%3cNameIndex%3e109%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2420%3c%2fAddress%3e%0d%0a++++++++++++%3cListItemsAddress+%2f%3e%0d%0a++++++++++++%3cType%3e0%3c%2fType%3e%0d%0a++++++++++++%3cNameIndex%3e110%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2420%3c%2fAddress%3e%0d%0a++++++++++++%3cListItemsAddress+%2f%3e%0d%0a++++++++++++%3cType%3e0%3c%2fType%3e%0d%0a++++++++++++%3cNameIndex%3e111%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2420%3c%2fAddress%3e%0d%0a++++++++++++%3cListItemsAddress+%2f%3e%0d%0a++++++++++++%3cType%3e0%3c%2fType%3e%0d%0a++++++++++++%3cNameIndex%3e112%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2420%3c%2fAddress%3e%0d%0a++++++++++++%3cListItemsAddress+%2f%3e%0d%0a++++++++++++%3cType%3e0%3c%2fType%3e%0d%0a++++++++++++%3cNameIndex%3e113%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2420%3c%2fAddress%3e%0d%0a++++++++++++%3cListItemsAddress+%2f%3e%0d%0a++++++++++++%3cType%3e0%3c%2fType%3e%0d%0a++++++++++++%3cNameIndex%3e114%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2420%3c%2fAddress%3e%0d%0a++++++++++++%3cListItemsAddress+%2f%3e%0d%0a++++++++++++%3cType%3e0%3c%2fType%3e%0d%0a++++++++++++%3cNameIndex%3e115%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2420%3c%2fAddress%3e%0d%0a++++++++++++%3cListItemsAddress+%2f%3e%0d%0a++++++++++++%3cType%3e0%3c%2fType%3e%0d%0a++++++++++++%3cNameIndex%3e116%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</t>
  </si>
  <si>
    <t xml:space="preserve"> 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2420%3c%2fAddress%3e%0d%0a++++++++++++%3cListItemsAddress+%2f%3e%0d%0a++++++++++++%3cType%3e0%3c%2fType%3e%0d%0a++++++++++++%3cNameIndex%3e117%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2420%3c%2fAddress%3e%0d%0a++++++++++++%3cListItemsAddress+%2f%3e%0d%0a++++++++++++%3cType%3e0%3c%2fType%3e%0d%0a++++++++++++%3cNameIndex%3e118%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2420%3c%2fAddress%3e%0d%0a++++++++++++%3cListItemsAddress+%2f%3e%0d%0a++++++++++++%3cType%3e0%3c%2fType%3e%0d%0a++++++++++++%3cNameIndex%3e119%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2421%3c%2fAddress%3e%0d%0a++++++++++++%3cListItemsAddress+%2f%3e%0d%0a++++++++++++%3cType%3e0%3c%2fType%3e%0d%0a++++++++++++%3cNameIndex%3e120%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2421%3c%2fAddress%3e%0d%0a++++++++++++%3cListItemsAddress+%2f%3e%0d%0a++++++++++++%3cType%3e0%3c%2fType%3e%0d%0a++++++++++++%3cNameIndex%3e121%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2421%3c%2fAddress%3e%0d%0a++++++++++++%3cListItemsAddress+%2f%3e%0d%0a++++++++++++%3cType%3e0%3c%2fType%3e%0d%0a++++++++++++%3cNameIndex%3e122%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2421%3c%2fAddress%3e%0d%0a++++++++++++%3cListItemsAddress+%2f%3e%0d%0a++++++++++++%3cType%3e0%3c%2fType%3e%0d%0a++++++++++++%3cNameIndex%3e123%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2421%3c%2fAddress%3e%0d%0a++++++++++++%3cListItemsAddress+%2f%3e%0d%0a++++++++++++%3cType%3e0%3c%2fType%3e%0d%0a++++++++++++%3cNameIndex%3e124%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2421%3c%2fAddress%3e%0d%0a++++++++++++%3cListItemsAddress+%2f%3e%0d%0a++++++++++++%3cType%3e0%3c%2fType%3e%0d%0a++++++++++++%3cNameIndex%3e125%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2421%3c%2fAddress%3e%0d%0a++++++++++++%3cListItemsAddress+%2f%3e%0d%0a++++++++++++%3cType%3e0%3c%2fType%3e%0d%0a++++++++++++%3cNameIndex%3e126%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2421%3c%2fAddress%3e%0d%0a++++++++++++%3cListItemsAddress+%2f%3e%0d%0a++++++++++++%3cType%3e0%3c%2fType%3e%0d%0a++++++++++++%3cNameIndex%3e127%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2421%3c%2fAddress%3e%0d%0a++++++++++++%3cListItemsAddress+%2f%3e%0d%0a++++++++++++%3cType%3e0%3c%2fType%3e%0d%0a++++++++++++%3cNameIndex%3e128%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2421%3c%2fAddress%3e%0d%0a++++++++++++%3cListItemsAddress+%2f%3e%0d%0a++++++++++++%3cType%3e0%3c%2fType%3e%0d%0a++++++++++++%3cNameIndex%3e129%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2422%3c%2fAddress%3e%0d%0a++++++++++++%3cListItemsAddress+%2f%3e%0d%0a++++++++++++%3cType%3e0%3c%2fType%3e%0d%0a++++++++++++%3cNameIndex%3e130%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2422%3c%2fAddress%3e%0d%0a++++++++++++%3cListItemsAddress+%2f%3e%0d%0a++++++++++++%3cType%3e0%3c%2fType%3e%0d%0a++++++++++++%3cNameIndex%3e131%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2422%3c%2fAddress%3e%0d%0a++++++++++++%3cListItemsAddress+%2f%3e%0d%0a++++++++++++%3cType%3e0%3c%2fType%3e%0d%0a++++++++++++%3cNameIndex%3e132%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2422%3c%2fAddress%3e%0d%0a++++++++++++%3cListItemsAddress+%2f%3e%0d%0a++++++++++++%3cType%3e0%3c%2fType%3e%0d%0a++++++++++++%3cNameIndex%3e133%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2422%3c%2fAddress%3e%0d%0a++++++++++++%3cListItemsAddress+%2f%3e%0d%0a++++++++++++%3cType%3e0%3c%2fType%3e%0d%0a++++++++++++%3cNameIndex%3e134%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2422%3c%2fAddress%3e%0d%0a++++++++++++%3cListItemsAddress+%2f%3e%0d%0a++++++++++++%3cType%3e0%3c%2fType%3e%0d%0a++++++++++++%3cNameIndex%3e135%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2422%3c%2fAddress%3e%0d%0a++++++++++++%3cListItemsAddress+%2f%3e%0d%0a++++++++++++%3cType%3e0%3c%2fType%3e%0d%0a++++++++++++%3cNameIndex%3e136%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2422%3c%2fAddress%3e%0d%0a++++++++++++%3cListItemsAddress+%2f%3e%0d%0a++++++++++++%3cType%3e0%3c%2fType%3e%0d%0a++++++++++++%3cNameIndex%3e137%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2422%3c%2fAddress%3e%0d%0a++++++++++++%3cListItemsAddress+%2f%3e%0d%0a++++++++++++%3cType%3e0%3c%2fType%3e%0d%0a++++++++++++%3cNameIndex%3e138%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2422%3c%2fAddress%3e%0d%0a++++++++++++%3cListItemsAddress+%2f%3e%0d%0a++++++++++++%3cType%3e0%3c%2fType%3e%0d%0a++++++++++++%3cNameIndex%3e139%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K%2423%3c%2fAddress%3e%0d%0a++++++++++++%3cListItemsAddress+%2f%3e%0d%0a++++++++++++%3cType%3e0%3c%2fType%3e%0d%0a++++++++++++%3cNameIndex%3e140%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N%2423%3c%2fAddress%3e%0d%0a++++++++++++%3cListItemsAddress+%2f%3e%0d%0a++++++++++++%3cType%3e0%3c%2fType%3e%0d%0a++++++++++++%3cNameIndex%3e141%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P%2423%3c%2fAddress%3e%0d%0a++++++++++++%3cListItemsAddress+%2f%3e%0d%0a++++++++++++%3cType%3e0%3c%2fType%3e%0d%0a++++++++++++%3cNameIndex%3e142%3c%2fNameIndex%3e%0d%0a++++++++++++%3cIsHidingEnabled%3efalse%3c%2fIsHidingEnabled%3e%0d%0a++++++++++++%3cIsDisablingEnabled%3efalse%3c%2fIsDisablingE</t>
  </si>
  <si>
    <t xml:space="preserve"> 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R%2423%3c%2fAddress%3e%0d%0a++++++++++++%3cListItemsAddress+%2f%3e%0d%0a++++++++++++%3cType%3e0%3c%2fType%3e%0d%0a++++++++++++%3cNameIndex%3e143%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T%2423%3c%2fAddress%3e%0d%0a++++++++++++%3cListItemsAddress+%2f%3e%0d%0a++++++++++++%3cType%3e0%3c%2fType%3e%0d%0a++++++++++++%3cNameIndex%3e144%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V%2423%3c%2fAddress%3e%0d%0a++++++++++++%3cListItemsAddress+%2f%3e%0d%0a++++++++++++%3cType%3e0%3c%2fType%3e%0d%0a++++++++++++%3cNameIndex%3e145%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X%2423%3c%2fAddress%3e%0d%0a++++++++++++%3cListItemsAddress+%2f%3e%0d%0a++++++++++++%3cType%3e0%3c%2fType%3e%0d%0a++++++++++++%3cNameIndex%3e146%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Z%2423%3c%2fAddress%3e%0d%0a++++++++++++%3cListItemsAddress+%2f%3e%0d%0a++++++++++++%3cType%3e0%3c%2fType%3e%0d%0a++++++++++++%3cNameIndex%3e147%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B%2423%3c%2fAddress%3e%0d%0a++++++++++++%3cListItemsAddress+%2f%3e%0d%0a++++++++++++%3cType%3e0%3c%2fType%3e%0d%0a++++++++++++%3cNameIndex%3e148%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Weekly+Budget'!%24AD%2423%3c%2fAddress%3e%0d%0a++++++++++++%3cListItemsAddress+%2f%3e%0d%0a++++++++++++%3cType%3e0%3c%2fType%3e%0d%0a++++++++++++%3cNameIndex%3e149%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%3c%2fCells%3e%0d%0a++++++%3c%2fInputCells%3e%0d%0a++++%3c%2fInputCellsCollection%3e%0d%0a++%3c%2fPageInputCells%3e%0d%0a++%3cPageLayouts%3e%0d%0a++++%3cIsTabsVisible%3etrue%3c%2fIsTabsVisible%3e%0d%0a++++%3cPageLayoutCollection%3e%0d%0a++++++%3cPageLayout%3e%0d%0a++++++++%3cAlignment%3eCenter%3c%2fAlignment%3e%0d%0a++++++++%3cAutoResponseEmail%3eFalse%3c%2fAutoResponseEmail%3e%0d%0a++++++++%3cBorder%3etrue%3c%2fBorder%3e%0d%0a++++++++%3cCellAlignment%3etrue%3c%2fCellAlignment%3e%0d%0a++++++++%3cChangeRecordStatus%3efalse%3c%2fChangeRecordStatus%3e%0d%0a++++++++%3cCharts%3etrue%3c%2fCharts%3e%0d%0a++++++++%3cColor%3etrue%3c%2fColor%3e%0d%0a++++++++%3cControls%3e%0d%0a++++++++++%3cPageControl%3e%0d%0a++++++++++++%3cEnabled%3etrue%3c%2fEnabled%3e%0d%0a++++++++++++%3cType%3eCalculate%3c%2fType%3e%0d%0a++++++++++++%3cOrder%3e0%3c%2fOrder%3e%0d%0a++++++++++++%3cCellLink%3e%3d'Weekly+Budget'!%24AF%2427%3c%2fCellLink%3e%0d%0a++++++++++++%3cName%3eRefresh%3c%2fName%3e%0d%0a++++++++++%3c%2fPageControl%3e%0d%0a++++++++++%3cPageControl%3e%0d%0a++++++++++++%3cEnabled%3efalse%3c%2fEnabled%3e%0d%0a++++++++++++%3cType%3eReset%3c%2fType%3e%0d%0a++++++++++++%3cOrder%3e1%3c%2fOrder%3e%0d%0a++++++++++++%3cCellLink%3eDEFAULT%3c%2fCellLink%3e%0d%0a++++++++++++%3cName%3eReset%3c%2fName%3e%0d%0a++++++++++%3c%2fPageControl%3e%0d%0a++++++++++%3cPageControl%3e%0d%0a++++++++++++%3cEnabled%3efalse%3c%2fEnabled%3e%0d%0a++++++++++++%3cType%3eSave%3c%2fType%3e%0d%0a++++++++++++%3cOrder%3e2%3c%2fOrder%3e%0d%0a++++++++++++%3cCellLink%3eDEFAULT%3c%2fCellLink%3e%0d%0a++++++++++++%3cName%3eSave%3c%2fName%3e%0d%0a++++++++++%3c%2fPageControl%3e%0d%0a++++++++++%3cPageControl%3e%0d%0a++++++++++++%3cEnabled%3efalse%3c%2fEnabled%3e%0d%0a++++++++++++%3cType%3eBack%3c%2fType%3e%0d%0a++++++++++++%3cOrder%3e3%3c%2fOrder%3e%0d%0a++++++++++++%3cCellLink%3eDEFAULT%3c%2fCellLink%3e%0d%0a++++++++++++%3cName%3eBack%3c%2fName%3e%0d%0a++++++++++%3c%2fPageControl%3e%0d%0a++++++++++%3cPageControl%3e%0d%0a++++++++++++%3cEnabled%3efalse%3c%2fEnabled%3e%0d%0a++++++++++++%3cType%3eNext%3c%2fType%3e%0d%0a++++++++++++%3cOrder%3e4%3c%2fOrder%3e%0d%0a++++++++++++%3cCellLink%3eDEFAULT%3c%2fCellLink%3e%0d%0a++++++++++++%3cName%3eNext%3c%2fName%3e%0d%0a++++++++++%3c%2fPageControl%3e%0d%0a++++++++++%3cPageControl%3e%0d%0a++++++++++++%3cEnabled%3efalse%3c%2fEnabled%3e%0d%0a++++++++++++%3cType%3eExport%3c%2fType%3e%0d%0a++++++++++++%3cOrder%3e5%3c%2fOrder%3e%0d%0a++++++++++++%3cCellLink%3eDEFAULT%3c%2fCellLink%3e%0d%0a++++++++++++%3cName%3eExport%3c%2fName%3e%0d%0a++++++++++%3c%2fPageControl%3e%0d%0a++++++++++%3cPageControl%3e%0d%0a++++++++++++%3cEnabled%3efalse%3c%2fEnabled%3e%0d%0a++++++++++++%3cType%3eCustom%3c%2fType%3e%0d%0a++++++++++++%3cOrder%3e6%3c%2fOrder%3e%0d%0a++++++++++++%3cCellLink%3eDEFAULT%3c%2fCellLink%3e%0d%0a++++++++++++%3cName%3eCustom%3c%2fName%3e%0d%0a++++++++++%3c%2fPageControl%3e%0d%0a++++++++%3c%2fControls%3e%0d%0a++++++++%3cCustomButtonActions%3e%0d%0a++++++++++%3cCalculate%3efalse%3c%2fCalculate%3e%0d%0a++++++++++%3cReset%3efalse%3c%2fReset%3e%0d%0a++++++++++%3cSave%3efalse%3c%2fSave%3e%0d%0a++++++++++%3cExport%3efalse%3c%2fExport%3e%0d%0a++++++++++%3cIsPageForwardingChecked%3efalse%3c%2fIsPageForwardingChecked%3e%0d%0a++++++++++%3cIsExternalURLChecked%3efalse%3c%2fIsExternalURLChecked%3e%0d%0a++++++++++%3cIsCustomPageChecked%3efalse%3c%2fIsCustomPageChecked%3e%0d%0a++++++++++%3cIsDisableByCellValueChecked%3efalse%3c%2fIsDisableByCellValueChecked%3e%0d%0a++++++++++%3cIsCustomButtonEnabled%3efalse%3c%2fIsCustomButtonEnabled%3e%0d%0a++++++++++%3cIsAutoResponseMailChecked%3efalse%3c%2fIsAutoResponseMailChecked%3e%0d%0a++++++++++%3cIsNotificationEmailChecked%3efalse%3c%2fIsNotificationEmailChecked%3e%0d%0a++++++++++%3cIsChangeRecordStatusChecked%3efalse%3c%2fIsChangeRecordStatusChecked%3e%0d%0a++++++++++%3cIsTransferRecordOwnershipChecked%3efalse%3c%2fIsTransferRecordOwnershipChecked%3e%0d%0a++++++++++%3cIsPrintEnabled%3efalse%3c%2fIsPrintEnabled%3e%0d%0a++++++++%3c%2fCustomButtonActions%3e%0d%0a++++++++%3cDisplayRange%3e%3d'Weekly+Budget'!%24A%241%3a%24AJ%2449%3c%2fDisplayRange%3e%0d%0a++++++++%3cFileName%3e1.+Weekly+Budget%3c%2fFileName%3e%0d%0a++++++++%3cFont%3etrue%3c%2fFont%3e%0d%0a++++++++%3cFormControls%3etrue%3c%2fFormControls%3e%0d%0a++++++++%3cImages%3etrue%3c%2fImages%3e%0d%0a++++++++%3cIndex%3e0%3c%2fIndex%3e%0d%0a++++++++%3cIsAjaxEnabled%3efalse%3c%2fIsAjaxEnabled%3e%0d%0a++++++++%3cIsSaveButtonEnabled%3efalse%3c%2fIsSaveButtonEnabled%3e%0d%0a++++++++%3cIsSaveButtonEnabledByCellValue%3efalse%3c%2fIsSaveButtonEnabledByCellValue%3e%0d%0a++++++++%3cIsPageHidingEnabled%3efalse%3c%2fIsPageHidingEnabled%3e%0d%0a++++++++%3cIsPageVisible%3etrue%3c%2fIsPageVisible%3e%0d%0a++++++++%3cPageVisibilityControllerRange+%2f%3e%0d%0a++++++++%3cLocation%3eBottom%3c%2fLocation%3e%0d%0a++++++++%3cNotificationEmail%3eFalse%3c%2fNotificationEmail%3e%0d%0a++++++++%3cNotificationEmailBodyFormula+%2f%3e%0d%0a++++++++%3cNotificationEmailSubjectFormula+%2f%3e%0d%0a++++++++%3cNotificationEmailRecepientEmailFormula+%2f%3e%0d%0a++++++++%3cOrder%3e0%3c%2fOrder%3e%0d%0a++++++++%3cPageForwarding%3eFalse%3c%2fPageForwarding%3e%0d%0a++++++++%3cPageForwardingCustomPage%3eFalse%3c%2fPageForwardingCustomPage%3e%0d%0a++++++++%3cPageForwardingIsExternalURL%3eFalse%3c%2fPageForwardingIsExternalURL%3e%0d%0a++++++++%3cPageForwardingExternalURL%3eNone%3c%2fPageForwardingExternalURL%3e%0d%0a++++++++%3cPivots%3etrue%3c%2fPivots%3e%0d%0a++++++++%3cRecordStatusValue+%2f%3e%0d%0a++++++++%3cTransferRecordOwnership%3efalse%3c%2fTransferRecordOwnership%3e%0d%0a++++++++%3cTransferRecordOwnershipValue+%2f%3e%0d%0a++++++%3c%2fPageLayout%3e%0d%0a++++%3c%2fPageLayoutCollection%3e%0d%0a++++%3cInitialPageIndex%3e0%3c%2fInitialPageIndex%3e%0d%0a++++%3cApplicationName%3ePersonal+Budget%3c%2fApplicationName%3e%0d%0a++%3c%2fPageLayouts%3e%0d%0a++%3cSavingCells%3e%0d%0a++++%3cCellCount%3e0%3c%2fCellCount%3e%0d%0a++%3c%2fSavingCells%3e%0d%0a++%3cTables%3e%0d%0a++++%3cTableCollection%3e%0d%0a++++++%3cTable%3e%0d%0a++++++++%3cAddress%3e%3d'Weekly+Budget'!%24A%241%3a%24AJ%2449%3c%2fAddress%3e%0d%0a++++++++%3cName%3ePSWOutput_0%3c%2fName%3e%0d%0a++++++++%3cColumnWidths%3e24.75-24.75-24.75-24.75-24.75-24.75-24.75-24.75-24.75-24.75-24.75-24.75-24.75-28.5-28.5-28.5-28.5-28.5-28.5-28.5-28.5-28.5-28.5-28.5-28.5-28.5-28.5-28.5-28.5-28.5-28.5-24.75-24.75-24.75-24.75-24.75%3c%2fColumnWidths%3e%0d%0a++++++++%3cRowCount%3e49%3c%2fRowCount%3e%0d%0a++++++++%3cWidth%3e958.5%3c%2fWidth%3e%0d%0a++++++++%3cInputItemCount%3e150%3c%2fInputItemCount%3e%0d%0a++++++++%3cTRs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</t>
  </si>
  <si>
    <t xml:space="preserve"> 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18.75%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76%3c%2fStyle%3e%0d%0a++++++++++++++++%3cMerge%3eTrue%3c%2fMerge%3e%0d%0a++++++++++++++++%3cRowSpan+%2f%3e%0d%0a++++++++++++++++%3cColSpan%3e33%3c%2fColSpan%3e%0d%0a++++++++++++++++%3cFormat%3eGeneral%3c%2fFormat%3e%0d%0a++++++++++++++++%3cWidth%3e884.25%3c%2fWidth%3e%0d%0a++++++++++++++++%3cText%3eWEEKLY+PERSONAL+BUDGET+OF+3+MONTHS%3c%2fText%3e%0d%0a++++++++++++++++%3cHeight%3e18.75%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14%3c%2fFontSize%3e%0d%0a++++++++++++++++%3cX%3e2%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18.75%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18.75%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</t>
  </si>
  <si>
    <t xml:space="preserve"> 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</t>
  </si>
  <si>
    <t xml:space="preserve"> 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3%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79%3c%2fStyle%3e%0d%0a++++++++++++++++%3cMerge%3eTrue%3c%2fMerge%3e%0d%0a++++++++++++++++%3cRowSpan%3e2%3c%2fRowSpan%3e%0d%0a++++++++++++++++%3cColSpan%3e4%3c%2fColSpan%3e%0d%0a++++++++++++++++%3cFormat%3eGeneral%3c%2fFormat%3e%0d%0a++++++++++++++++%3cWidth%3e99%3c%2fWidth%3e%0d%0a++++++++++++++++%3cText%3eWeek%3c%2fText%3e%0d%0a++++++++++++++++%3cHeight%3e30.75%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4%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80%3c%2fStyle%3e%0d%0a++++++++++++++++%3cMerge%3eTrue%3c%2fMerge%3e%0d%0a++++++++++++++++%3cRowSpan%3e2%3c%2fRowSpan%3e%0d%0a++++++++++++++++%3cColSpan%3e3%3c%2fColSpan%3e%0d%0a++++++++++++++++%3cFormat%3eGeneral%3c%2fFormat%3e%0d%0a++++++++++++++++%3cWidth%3e74.25%3c%2fWidth%3e%0d%0a++++++++++++++++%3cText%3eFixed+Weekly+Income%3c%2fText%3e%0d%0a++++++++++++++++%3cHeight%3e30.75%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True%3c%2fWrapText%3e%0d%0a++++++++++++++++%3cFontSize%3e11%3c%2fFontSize%3e%0d%0a++++++++++++++++%3cX%3e8%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80%3c%2fStyle%3e%0d%0a++++++++++++++++%3cMerge%3eTrue%3c%2fMerge%3e%0d%0a++++++++++++++++%3cRowSpan%3e2%3c%2fRowSpan%3e%0d%0a++++++++++++++++%3cColSpan%3e3%3c%2fColSpan%3e%0d%0a++++++++++++++++%3cFormat%3eGeneral%3c%2fFormat%3e%0d%0a++++++++++++++++%3cWidth%3e74.25%3c%2fWidth%3e%0d%0a++++++++++++++++%3cText%3eExtra+Weekly+Income%3c%2fText%3e%0d%0a++++++++++++++++%3cHeight%3e30.75%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True%3c%2fWrapText%3e%0d%0a++++++++++++++++%3cFontSize%3e11%3c%2fFontSize%3e%0d%0a++++++++++++++++%3cX%3e11%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80%3c%2fStyle%3e%0d%0a++++++++++++++++%3cMerge%3eTrue%3c%2fMerge%3e%0d%0a++++++++++++++++%3cRowSpan+%2f%3e%0d%0a++++++++++++++++%3cColSpan%3e18%3c%2fColSpan%3e%0d%0a++++++++++++++++%3cFormat%3eGeneral%3c%2fFormat%3e%0d%0a++++++++++++++++%3cWidth%3e513%3c%2fWidth%3e%0d%0a++++++++++++++++%3cText%3eExpenses%3c%2fText%3e%0d%0a++++++++++++++++%3cHeight%3e15%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14%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81%3c%2fStyle%3e%0d%0a++++++++++++++++%3cMerge%3eTrue%3c%2fMerge%3e%0d%0a++++++++++++++++%3cRowSpan%3e2%3c%2fRowSpan%3e%0d%0a++++++++++++++++%3cColSpan%3e3%3c%2fColSpan%3e%0d%0a++++++++++++++++%3cFormat%3eGeneral%3c%2fFormat%3e%0d%0a++++++++++++++++%3cWidth%3e74.25%3c%2fWidth%3e%0d%0a++++++++++++++++%3cText%3eBalance%3c%2fText%3e%0d%0a++++++++++++++++%3cHeight%3e30.75%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32%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3%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10%3c%2fFontSize%3e%0d%0a++++++++++++++++%3cX%3e14%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10%3c%2fFontSize%3e%0d%0a++++++++++++++++%3cX%3e16%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10%3c%2fFontSize%3e%0d%0a++++++++++++++++%3cX%3e18%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10%3c%2fFontSize%3e%0d%0a++++++++++++++++%3cX%3e20%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10%3c%2fFontSize%3e%0d%0a++++++++++++++++%3cX%3e22%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10%3c%2fFontSize%3e%0d%0a++++++++++++++++%3cX%3e24%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10%3c%2fFontSize%3e%0d%0a++++++++++++++++%3cX%3e26%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10%3c%2fFontSize%3e%0d%0a++++++++++++++++%3cX%3e28%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83%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%3eOthers%3c%2fText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30%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84%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3%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4%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5%3c%2fX%3e%0d%0a++++++++++++++++%3cY%3e6%3c%2fY%3e%0d%0a++++++++++++++++%3cImages+%2f%3e%0d%0a++++++++++++++++%3cFormControls+%2f%3e%0d%0a++++++++++++++++%3cGrid+%2f%3e%0d%0a++++++++++++++++%3cExport+%2f%3e%0d%0a++++++++++++++%3c%2fTD%3e%0d%0a++++++++++++++%3cTD%3e%0d%</t>
  </si>
  <si>
    <t xml:space="preserve"> 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6%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7%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True%3c%2fWrapText%3e%0d%0a++++++++++++++++%3cFontSize%3e11%3c%2fFontSize%3e%0d%0a++++++++++++++++%3cX%3e8%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True%3c%2fWrapText%3e%0d%0a++++++++++++++++%3cFontSize%3e11%3c%2fFontSize%3e%0d%0a++++++++++++++++%3cX%3e9%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True%3c%2fWrapText%3e%0d%0a++++++++++++++++%3cFontSize%3e11%3c%2fFontSize%3e%0d%0a++++++++++++++++%3cX%3e10%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True%3c%2fWrapText%3e%0d%0a++++++++++++++++%3cFontSize%3e11%3c%2fFontSize%3e%0d%0a++++++++++++++++%3cX%3e11%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True%3c%2fWrapText%3e%0d%0a++++++++++++++++%3cFontSize%3e11%3c%2fFontSize%3e%0d%0a++++++++++++++++%3cX%3e12%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True%3c%2fWrapText%3e%0d%0a++++++++++++++++%3cFontSize%3e11%3c%2fFontSize%3e%0d%0a++++++++++++++++%3cX%3e13%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14%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15%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16%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17%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18%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19%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20%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21%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22%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23%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24%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25%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26%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27%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28%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29%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30%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86%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10%3c%2fFontSize%3e%0d%0a++++++++++++++++%3cX%3e31%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32%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33%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34%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</t>
  </si>
  <si>
    <t xml:space="preserve"> 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88%3c%2fStyle%3e%0d%0a++++++++++++++++%3cMerge%3eTrue%3c%2fMerge%3e%0d%0a++++++++++++++++%3cRowSpan%3e5%3c%2fRowSpan%3e%0d%0a++++++++++++++++%3cColSpan%3e2%3c%2fColSpan%3e%0d%0a++++++++++++++++%3cFormat%3eGeneral%3c%2fFormat%3e%0d%0a++++++++++++++++%3cWidth%3e49.5%3c%2fWidth%3e%0d%0a++++++++++++++++%3cText+%2f%3e%0d%0a++++++++++++++++%3cHeight%3e75.75%3c%2fHeight%3e%0d%0a++++++++++++++++%3cAlign%3eCenter%3c%2fAlign%3e%0d%0a++++++++++++++++%3cVerticalAlign%3eCenter%3c%2fVerticalAlign%3e%0d%0a++++++++++++++++%3cCellHasFormula%3eTrue%3c%2fCellHasFormula%3e%0d%0a++++++++++++++++%3cFontName%3eCandara%3c%2fFontName%3e%0d%0a++++++++++++++++%3cWrapText%3eFalse%3c%2fWrapText%3e%0d%0a++++++++++++++++%3cFontSize%3e11%3c%2fFontSize%3e%0d%0a++++++++++++++++%3cX%3e2%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89%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90%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7%3c%2fY%3e%0d%0a++++++++++++++++%3cInputCell%3e%0d%0a++++++++++++++++++%3cAddress%3e%3d'Weekly+Budget'!%24K%247%3c%2fAddress%3e%0d%0a++++++++++++++++++%3cListItemsAddress+%2f%3e%0d%0a++++++++++++++++++%3cType%3e0%3c%2fType%3e%0d%0a++++++++++++++++++%3cNameIndex%3e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7%3c%2fY%3e%0d%0a++++++++++++++++%3cInputCell%3e%0d%0a++++++++++++++++++%3cAddress%3e%3d'Weekly+Budget'!%24N%247%3c%2fAddress%3e%0d%0a++++++++++++++++++%3cListItemsAddress+%2f%3e%0d%0a++++++++++++++++++%3cType%3e0%3c%2fType%3e%0d%0a++++++++++++++++++%3cNameIndex%3e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7%3c%2fY%3e%0d%0a++++++++++++++++%3cInputCell%3e%0d%0a++++++++++++++++++%3cAddress%3e%3d'Weekly+Budget'!%24P%247%3c%2fAddress%3e%0d%0a++++++++++++++++++%3cListItemsAddress+%2f%3e%0d%0a++++++++++++++++++%3cType%3e0%3c%2fType%3e%0d%0a++++++++++++++++++%3cNameIndex%3e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7%3c%2fY%3e%0d%0a++++++++++++++++%3cInputCell%3e%0d%0a++++++++++++++++++%3cAddress%3e%3d'Weekly+Budget'!%24R%247%3c%2fAddress%3e%0d%0a++++++++++++++++++%3cListItemsAddress+%2f%3e%0d%0a++++++++++++++++++%3cType%3e0%3c%2fType%3e%0d%0a++++++++++++++++++%3cNameIndex%3e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7%3c%2fY%3e%0d%0a++++++++++++++++%3cInputCell%3e%0d%0a++++++++++++++++++%3cAddress%3e%3d'Weekly+Budget'!%24T%247%3c%2fAddress%3e%0d%0a++++++++++++++++++%3cListItemsAddress+%2f%3e%0d%0a++++++++++++++++++%3cType%3e0%3c%2fType%3e%0d%0a++++++++++++++++++%3cNameIndex%3e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7%3c%2fY%3e%0d%0a++++++++++++++++%3cInputCell%3e%0d%0a++++++++++++++++++%3cAddress%3e%3d'Weekly+Budget'!%24V%247%3c%2fAddress%3e%0d%0a++++++++++++++++++%3cListItemsAddress+%2f%3e%0d%0a++++++++++++++++++%3cType%3e0%3c%2fType%3e%0d%0a++++++++++++++++++%3cNameIndex%3e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7%3c%2fY%3e%0d%0a++++++++++++++++%3cInputCell%3e%0d%0a++++++++++++++++++%3cAddress%3e%3d'Weekly+Budget'!%24X%247%3c%2fAddress%3e%0d%0a++++++++++++++++++%3cListItemsAddress+%2f%3e%0d%0a++++++++++++++++++%3cType%3e0%3c%2fType%3e%0d%0a++++++++++++++++++%3cNameIndex%3e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7%3c%2fY%3e%0d%0a++++++++++++++++%3cInputCell%3e%0d%0a++++++++++++++++++%3cAddress%3e%3d'Weekly+Budget'!%24Z%247%3c%2fAddress%3e%0d%0a++++++++++++++++++%3cListItemsAddress+%2f%3e%0d%0a++++++++++++++++++%3cType%3e0%3c%2fType%3e%0d%0a++++++++++++++++++%3cNameIndex%3e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7%3c%2fY%3e%0d%0a++++++++++++++++%3cInputCell%3e%0d%0a++++++++++++++++++%3cAddress%3e%3d'Weekly+Budget'!%24AB%247%3c%2fAddress%3e%0d%0a++++++++++++++++++%3cListItemsAddress+%2f%3e%0d%0a++++++++++++++++++%3cType%3e0%3c%2fType%3e%0d%0a++++++++++++++++++%3cNameIndex%3e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7%3c%2fY%3e%0d%0a++++++++++++++++%3cInputCell%3e%0d%0a++++++++++++++++++%3cAddress%3e%3d'Weekly+Budget'!%24AD%247%3c%2fAddress%3e%0d%0a++++++++++++++++++%3cListItemsAddress+%2f%3e%0d%0a++++++++++++++++++%3cType%3e0%3c%2fType%3e%0d%0a++++++++++++++++++%3cNameIndex%3e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90%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7%3c%2fY%3e%0d%0a++++++++++++++++%3cImages+%2f%3e%0d%0a++++++++++++++++%3cFormControls+%2f%3e%0d%0a++++++++++++++++%3cGrid+%2f%3e%0d%0a++++++++++++++++%3cExport+%2f%3e%0d%0a++++++++++++++%3c%2fTD%3e%0d%0a++++++++++++++%3cTD%3e%0d%0a</t>
  </si>
  <si>
    <t xml:space="preserve"> 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8%3c%2fY%3e%0d%0a++++++++++++++++%3cInputCell%3e%0d%0a++++++++++++++++++%3cAddress%3e%3d'Weekly+Budget'!%24K%248%3c%2fAddress%3e%0d%0a++++++++++++++++++%3cListItemsAddress+%2f%3e%0d%0a++++++++++++++++++%3cType%3e0%3c%2fType%3e%0d%0a++++++++++++++++++%3cNameIndex%3e10%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8%3c%2fY%3e%0d%0a++++++++++++++++%3cInputCell%3e%0d%0a++++++++++++++++++%3cAddress%3e%3d'Weekly+Budget'!%24N%248%3c%2fAddress%3e%0d%0a++++++++++++++++++%3cListItemsAddress+%2f%3e%0d%0a++++++++++++++++++%3cType%3e0%3c%2fType%3e%0d%0a++++++++++++++++++%3cNameIndex%3e11%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8%3c%2fY%3e%0d%0a++++++++++++++++%3cInputCell%3e%0d%0a++++++++++++++++++%3cAddress%3e%3d'Weekly+Budget'!%24P%248%3c%2fAddress%3e%0d%0a++++++++++++++++++%3cListItemsAddress+%2f%3e%0d%0a++++++++++++++++++%3cType%3e0%3c%2fType%3e%0d%0a++++++++++++++++++%3cNameIndex%3e12%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8%3c%2fY%3e%0d%0a++++++++++++++++%3cInputCell%3e%0d%0a++++++++++++++++++%3cAddress%3e%3d'Weekly+Budget'!%24R%248%3c%2fAddress%3e%0d%0a++++++++++++++++++%3cListItemsAddress+%2f%3e%0d%0a++++++++++++++++++%3cType%3e0%3c%2fType%3e%0d%0a++++++++++++++++++%3cNameIndex%3e13%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8%3c%2fY%3e%0d%0a++++++++++++++++%3cInputCell%3e%0d%0a++++++++++++++++++%3cAddress%3e%3d'Weekly+Budget'!%24T%248%3c%2fAddress%3e%0d%0a++++++++++++++++++%3cListItemsAddress+%2f%3e%0d%0a++++++++++++++++++%3cType%3e0%3c%2fType%3e%0d%0a++++++++++++++++++%3cNameIndex%3e14%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8%3c%2fY%3e%0d%0a++++++++++++++++%3cInputCell%3e%0d%0a++++++++++++++++++%3cAddress%3e%3d'Weekly+Budget'!%24V%248%3c%2fAddress%3e%0d%0a++++++++++++++++++%3cListItemsAddress+%2f%3e%0d%0a++++++++++++++++++%3cType%3e0%3c%2fType%3e%0d%0a++++++++++++++++++%3cNameIndex%3e15%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8%3c%2fY%3e%0d%0a++++++++++++++++%3cInputCell%3e%0d%0a++++++++++++++++++%3cAddress%3e%3d'Weekly+Budget'!%24X%248%3c%2fAddress%3e%0d%0a++++++++++++++++++%3cListItemsAddress+%2f%3e%0d%0a++++++++++++++++++%3cType%3e0%3c%2fType%3e%0d%0a++++++++++++++++++%3cNameIndex%3e16%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8%3c%2fY%3e%0d%0a++++++++++++++++%3cInputCell%3e%0d%0a++++++++++++++++++%3cAddress%3e%3d'Weekly+Budget'!%24Z%248%3c%2fAddress%3e%0d%0a++++++++++++++++++%3cListItemsAddress+%2f%3e%0d%0a++++++++++++++++++%3cType%3e0%3c%2fType%3e%0d%0a++++++++++++++++++%3cNameIndex%3e17%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8%3c%2fY%3e%0d%0a++++++++++++++++%3cInputCell%3e%0d%0a++++++++++++++++++%3cAddress%3e%3d'Weekly+Budget'!%24AB%248%3c%2fAddress%3e%0d%0a++++++++++++++++++%3cListItemsAddress+%2f%3e%0d%0a++++++++++++++++++%3cType%3e0%3c%2fType%3e%0d%0a++++++++++++++++++%3cNameIndex%3e18%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8%3c%2fY%3e%0d%0a++++++++++++++++%3cInputCell%3e%0d%0a++++++++++++++++++%3cAddress%3e%3d'Weekly+Budget'!%24AD%248%3c%2fAddress%3e%0d%0a++++++++++++++++++%3cListItemsAddress+%2f%3e%0d%0a++++++++++++++++++%3cType%3e0%3c%2fType%3e%0d%0a++++++++++++++++++%3cNameIndex%3e19%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8%3c%2fY%3e%0d%0a++++++++++++++++%3cImages+%2f%3e%0d%0a++++++++++++++++%3cFormControls</t>
  </si>
  <si>
    <t xml:space="preserve"> 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9%3c%2fY%3e%0d%0a++++++++++++++++%3cInputCell%3e%0d%0a++++++++++++++++++%3cAddress%3e%3d'Weekly+Budget'!%24K%249%3c%2fAddress%3e%0d%0a++++++++++++++++++%3cListItemsAddress+%2f%3e%0d%0a++++++++++++++++++%3cType%3e0%3c%2fType%3e%0d%0a++++++++++++++++++%3cNameIndex%3e20%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9%3c%2fY%3e%0d%0a++++++++++++++++%3cInputCell%3e%0d%0a++++++++++++++++++%3cAddress%3e%3d'Weekly+Budget'!%24N%249%3c%2fAddress%3e%0d%0a++++++++++++++++++%3cListItemsAddress+%2f%3e%0d%0a++++++++++++++++++%3cType%3e0%3c%2fType%3e%0d%0a++++++++++++++++++%3cNameIndex%3e21%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9%3c%2fY%3e%0d%0a++++++++++++++++%3cInputCell%3e%0d%0a++++++++++++++++++%3cAddress%3e%3d'Weekly+Budget'!%24P%249%3c%2fAddress%3e%0d%0a++++++++++++++++++%3cListItemsAddress+%2f%3e%0d%0a++++++++++++++++++%3cType%3e0%3c%2fType%3e%0d%0a++++++++++++++++++%3cNameIndex%3e22%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9%3c%2fY%3e%0d%0a++++++++++++++++%3cInputCell%3e%0d%0a++++++++++++++++++%3cAddress%3e%3d'Weekly+Budget'!%24R%249%3c%2fAddress%3e%0d%0a++++++++++++++++++%3cListItemsAddress+%2f%3e%0d%0a++++++++++++++++++%3cType%3e0%3c%2fType%3e%0d%0a++++++++++++++++++%3cNameIndex%3e23%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9%3c%2fY%3e%0d%0a++++++++++++++++%3cInputCell%3e%0d%0a++++++++++++++++++%3cAddress%3e%3d'Weekly+Budget'!%24T%249%3c%2fAddress%3e%0d%0a++++++++++++++++++%3cListItemsAddress+%2f%3e%0d%0a++++++++++++++++++%3cType%3e0%3c%2fType%3e%0d%0a++++++++++++++++++%3cNameIndex%3e24%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9%3c%2fY%3e%0d%0a++++++++++++++++%3cInputCell%3e%0d%0a++++++++++++++++++%3cAddress%3e%3d'Weekly+Budget'!%24V%249%3c%2fAddress%3e%0d%0a++++++++++++++++++%3cListItemsAddress+%2f%3e%0d%0a++++++++++++++++++%3cType%3e0%3c%2fType%3e%0d%0a++++++++++++++++++%3cNameIndex%3e25%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9%3c%2fY%3e%0d%0a++++++++++++++++%3cInputCell%3e%0d%0a++++++++++++++++++%3cAddress%3e%3d'Weekly+Budget'!%24X%249%3c%2fAddress%3e%0d%0a++++++++++++++++++%3cListItemsAddress+%2f%3e%0d%0a++++++++++++++++++%3cType%3e0%3c%2fType%3e%0d%0a++++++++++++++++++%3cNameIndex%3e26%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9%3c%2fY%3e%0d%0a++++++++++++++++%3cInputCell%3e%0d%0a++++++++++++++++++%3cAddress%3e%3d'Weekly+Budget'!%24Z%249%3c%2fAddress%3e%0d%0a++++++++++++++++++%3cListItemsAddress+%2f%3e%0d%0a++++++++++++++++++%3cType%3e0%3c%2fType%3e%0d%0a++++++++++++++++++%3cNameIndex%3e27%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9%3c%2fY%3e%0d%0a++++++++++++++++%3cInputCell%3e%0d%0a++++++++++++++++++%3cAddress%3e%3d'Weekly+Budget'!%24AB%249%3c%2fAddress%3e%0d%0a++++++++++++++++++%3cListItemsAddress+%2f%3e%0d%0a++++++++++++++++++%3cType%3e0%3c%2fType%3e%0d%0a++++++++++++++++++%3cNameIndex%3e28%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9%3c%2fY%3e%0d%0a++++++++++++++++%3cInputCell%3e%0d%0a++++++++++++++++++%3cAddress%3e%3d'Weekly+Budget'!%24AD%249%3c%2fAddress%3e%0d%0a++++++++++++++++++%3cListItemsAddress+%2f%3e%0d%0a++++++++++++++++++%3cType%3e0%3c%2fType%3e%0d%0a++++++++++++++++++%3cNameIndex%3e29%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</t>
  </si>
  <si>
    <t xml:space="preserve"> ++++++++%3cFontName%3eCalibri%3c%2fFontName%3e%0d%0a++++++++++++++++%3cWrapText%3eFalse%3c%2fWrapText%3e%0d%0a++++++++++++++++%3cFontSize%3e11%3c%2fFontSize%3e%0d%0a++++++++++++++++%3cX%3e1%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10%3c%2fY%3e%0d%0a++++++++++++++++%3cInputCell%3e%0d%0a++++++++++++++++++%3cAddress%3e%3d'Weekly+Budget'!%24K%2410%3c%2fAddress%3e%0d%0a++++++++++++++++++%3cListItemsAddress+%2f%3e%0d%0a++++++++++++++++++%3cType%3e0%3c%2fType%3e%0d%0a++++++++++++++++++%3cNameIndex%3e30%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10%3c%2fY%3e%0d%0a++++++++++++++++%3cInputCell%3e%0d%0a++++++++++++++++++%3cAddress%3e%3d'Weekly+Budget'!%24N%2410%3c%2fAddress%3e%0d%0a++++++++++++++++++%3cListItemsAddress+%2f%3e%0d%0a++++++++++++++++++%3cType%3e0%3c%2fType%3e%0d%0a++++++++++++++++++%3cNameIndex%3e31%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10%3c%2fY%3e%0d%0a++++++++++++++++%3cInputCell%3e%0d%0a++++++++++++++++++%3cAddress%3e%3d'Weekly+Budget'!%24P%2410%3c%2fAddress%3e%0d%0a++++++++++++++++++%3cListItemsAddress+%2f%3e%0d%0a++++++++++++++++++%3cType%3e0%3c%2fType%3e%0d%0a++++++++++++++++++%3cNameIndex%3e32%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10%3c%2fY%3e%0d%0a++++++++++++++++%3cInputCell%3e%0d%0a++++++++++++++++++%3cAddress%3e%3d'Weekly+Budget'!%24R%2410%3c%2fAddress%3e%0d%0a++++++++++++++++++%3cListItemsAddress+%2f%3e%0d%0a++++++++++++++++++%3cType%3e0%3c%2fType%3e%0d%0a++++++++++++++++++%3cNameIndex%3e33%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10%3c%2fY%3e%0d%0a++++++++++++++++%3cInputCell%3e%0d%0a++++++++++++++++++%3cAddress%3e%3d'Weekly+Budget'!%24T%2410%3c%2fAddress%3e%0d%0a++++++++++++++++++%3cListItemsAddress+%2f%3e%0d%0a++++++++++++++++++%3cType%3e0%3c%2fType%3e%0d%0a++++++++++++++++++%3cNameIndex%3e34%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10%3c%2fY%3e%0d%0a++++++++++++++++%3cInputCell%3e%0d%0a++++++++++++++++++%3cAddress%3e%3d'Weekly+Budget'!%24V%2410%3c%2fAddress%3e%0d%0a++++++++++++++++++%3cListItemsAddress+%2f%3e%0d%0a++++++++++++++++++%3cType%3e0%3c%2fType%3e%0d%0a++++++++++++++++++%3cNameIndex%3e35%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10%3c%2fY%3e%0d%0a++++++++++++++++%3cInputCell%3e%0d%0a++++++++++++++++++%3cAddress%3e%3d'Weekly+Budget'!%24X%2410%3c%2fAddress%3e%0d%0a++++++++++++++++++%3cListItemsAddress+%2f%3e%0d%0a++++++++++++++++++%3cType%3e0%3c%2fType%3e%0d%0a++++++++++++++++++%3cNameIndex%3e36%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10%3c%2fY%3e%0d%0a++++++++++++++++%3cInputCell%3e%0d%0a++++++++++++++++++%3cAddress%3e%3d'Weekly+Budget'!%24Z%2410%3c%2fAddress%3e%0d%0a++++++++++++++++++%3cListItemsAddress+%2f%3e%0d%0a++++++++++++++++++%3cType%3e0%3c%2fType%3e%0d%0a++++++++++++++++++%3cNameIndex%3e37%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10%3c%2fY%3e%0d%0a++++++++++++++++%3cInputCell%3e%0d%0a++++++++++++++++++%3cAddress%3e%3d'Weekly+Budget'!%24AB%2410%3c%2fAddress%3e%0d%0a++++++++++++++++++%3cListItemsAddress+%2f%3e%0d%0a++++++++++++++++++%3cType%3e0%3c%2fType%3e%0d%0a++++++++++++++++++%3cNameIndex%3e38%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10%3c%2fY%3e%0d%0a++++++++++++++++%3cInputCell%3e%0d%0a++++++++++++++++++%3cAddress%3e%3d'Weekly+Budget'!%24AD%2410%3c%2fAddress%3e%0d%0a++++++++++++++++++%3cListItemsAddress+%2f%3e%0d%0a++++++++++++++++++%3cType%3e0%3c%2fType%3e%0d%0a++++++++++++++++++%3cNameIndex%3e39%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10%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95%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15.75%3c%2fHe</t>
  </si>
  <si>
    <t xml:space="preserve"> 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96%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11%3c%2fY%3e%0d%0a++++++++++++++++%3cInputCell%3e%0d%0a++++++++++++++++++%3cAddress%3e%3d'Weekly+Budget'!%24K%2411%3c%2fAddress%3e%0d%0a++++++++++++++++++%3cListItemsAddress+%2f%3e%0d%0a++++++++++++++++++%3cType%3e0%3c%2fType%3e%0d%0a++++++++++++++++++%3cNameIndex%3e40%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11%3c%2fY%3e%0d%0a++++++++++++++++%3cInputCell%3e%0d%0a++++++++++++++++++%3cAddress%3e%3d'Weekly+Budget'!%24N%2411%3c%2fAddress%3e%0d%0a++++++++++++++++++%3cListItemsAddress+%2f%3e%0d%0a++++++++++++++++++%3cType%3e0%3c%2fType%3e%0d%0a++++++++++++++++++%3cNameIndex%3e41%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11%3c%2fY%3e%0d%0a++++++++++++++++%3cInputCell%3e%0d%0a++++++++++++++++++%3cAddress%3e%3d'Weekly+Budget'!%24P%2411%3c%2fAddress%3e%0d%0a++++++++++++++++++%3cListItemsAddress+%2f%3e%0d%0a++++++++++++++++++%3cType%3e0%3c%2fType%3e%0d%0a++++++++++++++++++%3cNameIndex%3e42%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11%3c%2fY%3e%0d%0a++++++++++++++++%3cInputCell%3e%0d%0a++++++++++++++++++%3cAddress%3e%3d'Weekly+Budget'!%24R%2411%3c%2fAddress%3e%0d%0a++++++++++++++++++%3cListItemsAddress+%2f%3e%0d%0a++++++++++++++++++%3cType%3e0%3c%2fType%3e%0d%0a++++++++++++++++++%3cNameIndex%3e43%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11%3c%2fY%3e%0d%0a++++++++++++++++%3cInputCell%3e%0d%0a++++++++++++++++++%3cAddress%3e%3d'Weekly+Budget'!%24T%2411%3c%2fAddress%3e%0d%0a++++++++++++++++++%3cListItemsAddress+%2f%3e%0d%0a++++++++++++++++++%3cType%3e0%3c%2fType%3e%0d%0a++++++++++++++++++%3cNameIndex%3e44%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11%3c%2fY%3e%0d%0a++++++++++++++++%3cInputCell%3e%0d%0a++++++++++++++++++%3cAddress%3e%3d'Weekly+Budget'!%24V%2411%3c%2fAddress%3e%0d%0a++++++++++++++++++%3cListItemsAddress+%2f%3e%0d%0a++++++++++++++++++%3cType%3e0%3c%2fType%3e%0d%0a++++++++++++++++++%3cNameIndex%3e45%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11%3c%2fY%3e%0d%0a++++++++++++++++%3cInputCell%3e%0d%0a++++++++++++++++++%3cAddress%3e%3d'Weekly+Budget'!%24X%2411%3c%2fAddress%3e%0d%0a++++++++++++++++++%3cListItemsAddress+%2f%3e%0d%0a++++++++++++++++++%3cType%3e0%3c%2fType%3e%0d%0a++++++++++++++++++%3cNameIndex%3e46%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11%3c%2fY%3e%0d%0a++++++++++++++++%3cInputCell%3e%0d%0a++++++++++++++++++%3cAddress%3e%3d'Weekly+Budget'!%24Z%2411%3c%2fAddress%3e%0d%0a++++++++++++++++++%3cListItemsAddress+%2f%3e%0d%0a++++++++++++++++++%3cType%3e0%3c%2fType%3e%0d%0a++++++++++++++++++%3cNameIndex%3e47%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11%3c%2fY%3e%0d%0a++++++++++++++++%3cInputCell%3e%0d%0a++++++++++++++++++%3cAddress%3e%3d'Weekly+Budget'!%24AB%2411%3c%2fAddress%3e%0d%0a++++++++++++++++++%3cListItemsAddress+%2f%3e%0d%0a++++++++++++++++++%3cType%3e0%3c%2fType%3e%0d%0a++++++++++++++++++%3cNameIndex%3e48%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11%3c%2fY%3e%0d%0a++++++++++++++++%3cInputCell%3e%0d%0a++++++++++++++++++%3cAddress%3e%3d'Weekly+Budget'!%24AD%2411%3c%2fAddress%3e%0d%0a++++++++++++++++++%3cListItemsAddress+%2f%3e%0d%0a++++++++++++++++++%3cType%3e0%3c%2fType%3e%0d%0a++++++++++++++++++%3cNameIndex%3e49%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96%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%3eCenter%3c%2fVerticalAlign%3e%0d%0a++++++++++++++++%3cCellHasFormula%3eFalse%3c%2fCellHasFormula%3e%0d%0a++++++++++++++++%3cFontName%3eCandara%3c%2fFontName%3e%0d%0a++++++++++++++++%3cWrapText%3eFalse%3c%2fWrapText%3e%0d%0a++++++++++++++++%3cFontSize%3e11%3c%2fFontSize%3e%0d%0a++++++++++++++++%3cX%3e2%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98%3c%2fStyle%3e%0d%0a++++++++++++++++%3cMerge%3eFalse%3c%2fMerge%3e%0d%0a++++++++++++++++%3cRowSpan+%2f%3e%0d%0a++++++++++++++++%3cColSpan+%2f%3e%0d%0a++++++++++++++++%3cFormat%</t>
  </si>
  <si>
    <t xml:space="preserve"> 3eGeneral%3c%2fFormat%3e%0d%0a++++++++++++++++%3cWidth%3e24.75%3c%2fWidth%3e%0d%0a++++++++++++++++%3cText+%2f%3e%0d%0a++++++++++++++++%3cHeight%3e15.75%3c%2fHeight%3e%0d%0a++++++++++++++++%3cAlign%3eCenter%3c%2fAlign%3e%0d%0a++++++++++++++++%3cVerticalAlign%3eCenter%3c%2fVerticalAlign%3e%0d%0a++++++++++++++++%3cCellHasFormula%3eFalse%3c%2fCellHasFormula%3e%0d%0a++++++++++++++++%3cFontName%3eCandara%3c%2fFontName%3e%0d%0a++++++++++++++++%3cWrapText%3eFalse%3c%2fWrapText%3e%0d%0a++++++++++++++++%3cFontSize%3e11%3c%2fFontSize%3e%0d%0a++++++++++++++++%3cX%3e3%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4%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5%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6%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7%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</t>
  </si>
  <si>
    <t xml:space="preserve"> 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88%3c%2fStyle%3e%0d%0a++++++++++++++++%3cMerge%3eTrue%3c%2fMerge%3e%0d%0a++++++++++++++++%3cRowSpan%3e5%3c%2fRowSpan%3e%0d%0a++++++++++++++++%3cColSpan%3e2%3c%2fColSpan%3e%0d%0a++++++++++++++++%3cFormat%3eGeneral%3c%2fFormat%3e%0d%0a++++++++++++++++%3cWidth%3e49.5%3c%2fWidth%3e%0d%0a++++++++++++++++%3cText+%2f%3e%0d%0a++++++++++++++++%3cHeight%3e75.75%3c%2fHeight%3e%0d%0a++++++++++++++++%3cAlign%3eCenter%3c%2fAlign%3e%0d%0a++++++++++++++++%3cVerticalAlign%3eCenter%3c%2fVerticalAlign%3e%0d%0a++++++++++++++++%3cCellHasFormula%3eTrue%3c%2fCellHasFormula%3e%0d%0a++++++++++++++++%3cFontName%3eCandara%3c%2fFontName%3e%0d%0a++++++++++++++++%3cWrapText%3eFalse%3c%2fWrapText%3e%0d%0a++++++++++++++++%3cFontSize%3e11%3c%2fFontSize%3e%0d%0a++++++++++++++++%3cX%3e2%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89%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90%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13%3c%2fY%3e%0d%0a++++++++++++++++%3cInputCell%3e%0d%0a++++++++++++++++++%3cAddress%3e%3d'Weekly+Budget'!%24K%2413%3c%2fAddress%3e%0d%0a++++++++++++++++++%3cListItemsAddress+%2f%3e%0d%0a++++++++++++++++++%3cType%3e0%3c%2fType%3e%0d%0a++++++++++++++++++%3cNameIndex%3e50%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13%3c%2fY%3e%0d%0a++++++++++++++++%3cInputCell%3e%0d%0a++++++++++++++++++%3cAddress%3e%3d'Weekly+Budget'!%24N%2413%3c%2fAddress%3e%0d%0a++++++++++++++++++%3cListItemsAddress+%2f%3e%0d%0a++++++++++++++++++%3cType%3e0%3c%2fType%3e%0d%0a++++++++++++++++++%3cNameIndex%3e51%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13%3c%2fY%3e%0d%0a++++++++++++++++%3cInputCell%3e%0d%0a++++++++++++++++++%3cAddress%3e%3d'Weekly+Budget'!%24P%2413%3c%2fAddress%3e%0d%0a++++++++++++++++++%3cListItemsAddress+%2f%3e%0d%0a++++++++++++++++++%3cType%3e0%3c%2fType%3e%0d%0a++++++++++++++++++%3cNameIndex%3e52%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13%3c%2fY%3e%0d%0a++++++++++++++++%3cInputCell%3e%0d%0a++++++++++++++++++%3cAddress%3e%3d'Weekly+Budget'!%24R%2413%3c%2fAddress%3e%0d%0a++++++++++++++++++%3cListItemsAddress+%2f%3e%0d%0a++++++++++++++++++%3cType%3e0%3c%2fType%3e%0d%0a++++++++++++++++++%3cNameIndex%3e53%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13%3c%2fY%3e%0d%0a++++++++++++++++%3cInputCell%3e%0d%0a++++++++++++++++++%3cAddress%3e%3d'Weekly+Budget'!%24T%2413%3c%2fAddress%3e%0d%0a++++++++++++++++++%3cListItemsAddress+%2f%3e%0d%0a++++++++++++++++++%3cType%3e0%3c%2fType%3e%0d%0a++++++++++++++++++%3cNameIndex%3e54%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13%3c%2fY%3e%0d%0a++++++++++++++++%3cInputCell%3e%0d%0a++++++++++++++++++%3cAddress%3e%3d'Weekly+Budget'!%24V%2413%3c%2fAddress%3e%0d%0a++++++++++++++++++%3cListItemsAddress+%2f%3e%0d%0a++++++++++++++++++%3cType%3e0%3c%2fType%3e%0d%0a++++++++++++++++++%3cNameIndex%3e55%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13%3c%2fY%3e%0d%0a++++++++++++++++%3cInputCell%3e%0d%0a++++++++++++++++++%3cAddress%3e%3d'Weekly+Budget'!%24X%2413%3c%2fAddress%3e%0d%0a++++++++++++++++++%3cListItemsAddress+%2f%3e%0d%0a++++++++++++++++++%3cType%3e0%3c%2fType%3e%0d%0a++++++++++++++++++%3cNameIndex%3e56%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13%3c%2fY%3e%0d%0a++++++++++++++++%3cInputCell%3e%0d%0a++++++++++++++++++%3cAddress%3e%3d'Weekly+Budget'!%24Z%2413%3c%2fAddress%3e%0d%0a++++++++++++++++++%3cListItemsAddress+%2f%3e%0d%0a++++++++++++++++++%3cType%3e0%3c%2fType%3e%0d%0a++++++++++++++++++%3cNameIndex%3e57%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13%3c%2fY%3e%0d%0a++++++++++++++++%3cInputCell%3e%0d%0a++++++++++++++++++%3cAddress%3e%3d'Weekly+Budget'!%24AB%2413%3c%2fAddress%3e%0d%0a++++++++++++++++++%3cListItemsAddress+%2f%3e%0d%0a++++++++++++++++++%3cType%3e0%3c%2fType%3e%0d%0a++++++++++++++++++%3cNameIndex%3e58%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13%3c%2fY%3e%0d%0a++++++++++++++++%3cInputCell%3e%0d%0a++++++++++++++++++%3cAddress%3e%3d'Weekly+Budget'!%24AD%2413%3c%2fAddress%3e%0d%0a++++++++++++++++++%3cListItemsAddress+%2f%3e%0d%0a++++++++++++++++++%3cType%3e0%3c%2fType%3e%0d%0a++++++++++++++++++%3cNameIndex%3e59%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</t>
  </si>
  <si>
    <t xml:space="preserve"> 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90%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14%3c%2fY%3e%0d%0a++++++++++++++++%3cInputCell%3e%0d%0a++++++++++++++++++%3cAddress%3e%3d'Weekly+Budget'!%24K%2414%3c%2fAddress%3e%0d%0a++++++++++++++++++%3cListItemsAddress+%2f%3e%0d%0a++++++++++++++++++%3cType%3e0%3c%2fType%3e%0d%0a++++++++++++++++++%3cNameIndex%3e60%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14%3c%2fY%3e%0d%0a++++++++++++++++%3cInputCell%3e%0d%0a++++++++++++++++++%3cAddress%3e%3d'Weekly+Budget'!%24N%2414%3c%2fAddress%3e%0d%0a++++++++++++++++++%3cListItemsAddress+%2f%3e%0d%0a++++++++++++++++++%3cType%3e0%3c%2fType%3e%0d%0a++++++++++++++++++%3cNameIndex%3e61%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14%3c%2fY%3e%0d%0a++++++++++++++++%3cInputCell%3e%0d%0a++++++++++++++++++%3cAddress%3e%3d'Weekly+Budget'!%24P%2414%3c%2fAddress%3e%0d%0a++++++++++++++++++%3cListItemsAddress+%2f%3e%0d%0a++++++++++++++++++%3cType%3e0%3c%2fType%3e%0d%0a++++++++++++++++++%3cNameIndex%3e62%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14%3c%2fY%3e%0d%0a++++++++++++++++%3cInputCell%3e%0d%0a++++++++++++++++++%3cAddress%3e%3d'Weekly+Budget'!%24R%2414%3c%2fAddress%3e%0d%0a++++++++++++++++++%3cListItemsAddress+%2f%3e%0d%0a++++++++++++++++++%3cType%3e0%3c%2fType%3e%0d%0a++++++++++++++++++%3cNameIndex%3e63%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14%3c%2fY%3e%0d%0a++++++++++++++++%3cInputCell%3e%0d%0a++++++++++++++++++%3cAddress%3e%3d'Weekly+Budget'!%24T%2414%3c%2fAddress%3e%0d%0a++++++++++++++++++%3cListItemsAddress+%2f%3e%0d%0a++++++++++++++++++%3cType%3e0%3c%2fType%3e%0d%0a++++++++++++++++++%3cNameIndex%3e64%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14%3c%2fY%3e%0d%0a++++++++++++++++%3cInputCell%3e%0d%0a++++++++++++++++++%3cAddress%3e%3d'Weekly+Budget'!%24V%2414%3c%2fAddress%3e%0d%0a++++++++++++++++++%3cListItemsAddress+%2f%3e%0d%0a++++++++++++++++++%3cType%3e0%3c%2fType%3e%0d%0a++++++++++++++++++%3cNameIndex%3e65%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14%3c%2fY%3e%0d%0a++++++++++++++++%3cInputCell%3e%0d%0a++++++++++++++++++%3cAddress%3e%3d'Weekly+Budget'!%24X%2414%3c%2fAddress%3e%0d%0a++++++++++++++++++%3cListItemsAddress+%2f%3e%0d%0a++++++++++++++++++%3cType%3e0%3c%2fType%3e%0d%0a++++++++++++++++++%3cNameIndex%3e66%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14%3c%2fY%3e%0d%0a++++++++++++++++%3cInputCell%3e%0d%0a++++++++++++++++++%3cAddress%3e%3d'Weekly+Budget'!%24Z%2414%3c%2fAddress%3e%0d%0a++++++++++++++++++%3cListItemsAddress+%2f%3e%0d%0a++++++++++++++++++%3cType%3e0%3c%2fType%3e%0d%0a++++++++++++++++++%3cNameIndex%3e67%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14%3c%2fY%3e%0d%0a++++++++++++++++%3cInputCell%3e%0d%0a++++++++++++++++++%3cAddress%3e%3d'Weekly+Budget'!%24AB%2414%3c%2fAddress%3e%0d%0a++++++++++++++++++%3cListItemsAddress+%2f%3e%0d%0a++++++++++++++++++%3cType%3e0%3c%2fType%3e%0d%0a++++++++++++++++++%3cNameIndex%3e68%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14%3c%2fY%3e%0d%0a++++++++++++++++%3cInputCell%3e%0d%0a++++++++++++++++++%3cAddress%3e%3d'Weekly+Budget'!%24AD%2414%3c%2fAddress%3e%0d%0a++++++++++++++++++%3cListItemsAddress+%2f%3e%0d%0a++++++++++++++++++%3cType%3e0%3c%2fType%3e%0d%0a++++++++++++++++++%3cNameIndex%3e69%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</t>
  </si>
  <si>
    <t xml:space="preserve"> 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15%3c%2fY%3e%0d%0a++++++++++++++++%3cInputCell%3e%0d%0a++++++++++++++++++%3cAddress%3e%3d'Weekly+Budget'!%24K%2415%3c%2fAddress%3e%0d%0a++++++++++++++++++%3cListItemsAddress+%2f%3e%0d%0a++++++++++++++++++%3cType%3e0%3c%2fType%3e%0d%0a++++++++++++++++++%3cNameIndex%3e70%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15%3c%2fY%3e%0d%0a++++++++++++++++%3cInputCell%3e%0d%0a++++++++++++++++++%3cAddress%3e%3d'Weekly+Budget'!%24N%2415%3c%2fAddress%3e%0d%0a++++++++++++++++++%3cListItemsAddress+%2f%3e%0d%0a++++++++++++++++++%3cType%3e0%3c%2fType%3e%0d%0a++++++++++++++++++%3cNameIndex%3e71%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15%3c%2fY%3e%0d%0a++++++++++++++++%3cInputCell%3e%0d%0a++++++++++++++++++%3cAddress%3e%3d'Weekly+Budget'!%24P%2415%3c%2fAddress%3e%0d%0a++++++++++++++++++%3cListItemsAddress+%2f%3e%0d%0a++++++++++++++++++%3cType%3e0%3c%2fType%3e%0d%0a++++++++++++++++++%3cNameIndex%3e72%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15%3c%2fY%3e%0d%0a++++++++++++++++%3cInputCell%3e%0d%0a++++++++++++++++++%3cAddress%3e%3d'Weekly+Budget'!%24R%2415%3c%2fAddress%3e%0d%0a++++++++++++++++++%3cListItemsAddress+%2f%3e%0d%0a++++++++++++++++++%3cType%3e0%3c%2fType%3e%0d%0a++++++++++++++++++%3cNameIndex%3e73%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15%3c%2fY%3e%0d%0a++++++++++++++++%3cInputCell%3e%0d%0a++++++++++++++++++%3cAddress%3e%3d'Weekly+Budget'!%24T%2415%3c%2fAddress%3e%0d%0a++++++++++++++++++%3cListItemsAddress+%2f%3e%0d%0a++++++++++++++++++%3cType%3e0%3c%2fType%3e%0d%0a++++++++++++++++++%3cNameIndex%3e74%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15%3c%2fY%3e%0d%0a++++++++++++++++%3cInputCell%3e%0d%0a++++++++++++++++++%3cAddress%3e%3d'Weekly+Budget'!%24V%2415%3c%2fAddress%3e%0d%0a++++++++++++++++++%3cListItemsAddress+%2f%3e%0d%0a++++++++++++++++++%3cType%3e0%3c%2fType%3e%0d%0a++++++++++++++++++%3cNameIndex%3e75%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15%3c%2fY%3e%0d%0a++++++++++++++++%3cInputCell%3e%0d%0a++++++++++++++++++%3cAddress%3e%3d'Weekly+Budget'!%24X%2415%3c%2fAddress%3e%0d%0a++++++++++++++++++%3cListItemsAddress+%2f%3e%0d%0a++++++++++++++++++%3cType%3e0%3c%2fType%3e%0d%0a++++++++++++++++++%3cNameIndex%3e76%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15%3c%2fY%3e%0d%0a++++++++++++++++%3cInputCell%3e%0d%0a++++++++++++++++++%3cAddress%3e%3d'Weekly+Budget'!%24Z%2415%3c%2fAddress%3e%0d%0a++++++++++++++++++%3cListItemsAddress+%2f%3e%0d%0a++++++++++++++++++%3cType%3e0%3c%2fType%3e%0d%0a++++++++++++++++++%3cNameIndex%3e77%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15%3c%2fY%3e%0d%0a++++++++++++++++%3cInputCell%3e%0d%0a++++++++++++++++++%3cAddress%3e%3d'Weekly+Budget'!%24AB%2415%3c%2fAddress%3e%0d%0a++++++++++++++++++%3cListItemsAddress+%2f%3e%0d%0a++++++++++++++++++%3cType%3e0%3c%2fType%3e%0d%0a++++++++++++++++++%3cNameIndex%3e78%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15%3c%2fY%3e%0d%0a++++++++++++++++%3cInputCell%3e%0d%0a++++++++++++++++++%3cAddress%3e%3d'Weekly+Budget'!%24AD%2415%3c%2fAddress%3e%0d%0a++++++++++++++++++%3cListItemsAddress+%2f%3e%0d%0a++++++++++++++++++%3cType%3e0%3c%2fType%3e%0d%0a++++++++++++++++++%3cNameIndex%3e79%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</t>
  </si>
  <si>
    <t xml:space="preserve"> 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16%3c%2fY%3e%0d%0a++++++++++++++++%3cInputCell%3e%0d%0a++++++++++++++++++%3cAddress%3e%3d'Weekly+Budget'!%24K%2416%3c%2fAddress%3e%0d%0a++++++++++++++++++%3cListItemsAddress+%2f%3e%0d%0a++++++++++++++++++%3cType%3e0%3c%2fType%3e%0d%0a++++++++++++++++++%3cNameIndex%3e80%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16%3c%2fY%3e%0d%0a++++++++++++++++%3cInputCell%3e%0d%0a++++++++++++++++++%3cAddress%3e%3d'Weekly+Budget'!%24N%2416%3c%2fAddress%3e%0d%0a++++++++++++++++++%3cListItemsAddress+%2f%3e%0d%0a++++++++++++++++++%3cType%3e0%3c%2fType%3e%0d%0a++++++++++++++++++%3cNameIndex%3e81%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16%3c%2fY%3e%0d%0a++++++++++++++++%3cInputCell%3e%0d%0a++++++++++++++++++%3cAddress%3e%3d'Weekly+Budget'!%24P%2416%3c%2fAddress%3e%0d%0a++++++++++++++++++%3cListItemsAddress+%2f%3e%0d%0a++++++++++++++++++%3cType%3e0%3c%2fType%3e%0d%0a++++++++++++++++++%3cNameIndex%3e82%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16%3c%2fY%3e%0d%0a++++++++++++++++%3cInputCell%3e%0d%0a++++++++++++++++++%3cAddress%3e%3d'Weekly+Budget'!%24R%2416%3c%2fAddress%3e%0d%0a++++++++++++++++++%3cListItemsAddress+%2f%3e%0d%0a++++++++++++++++++%3cType%3e0%3c%2fType%3e%0d%0a++++++++++++++++++%3cNameIndex%3e83%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16%3c%2fY%3e%0d%0a++++++++++++++++%3cInputCell%3e%0d%0a++++++++++++++++++%3cAddress%3e%3d'Weekly+Budget'!%24T%2416%3c%2fAddress%3e%0d%0a++++++++++++++++++%3cListItemsAddress+%2f%3e%0d%0a++++++++++++++++++%3cType%3e0%3c%2fType%3e%0d%0a++++++++++++++++++%3cNameIndex%3e84%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16%3c%2fY%3e%0d%0a++++++++++++++++%3cInputCell%3e%0d%0a++++++++++++++++++%3cAddress%3e%3d'Weekly+Budget'!%24V%2416%3c%2fAddress%3e%0d%0a++++++++++++++++++%3cListItemsAddress+%2f%3e%0d%0a++++++++++++++++++%3cType%3e0%3c%2fType%3e%0d%0a++++++++++++++++++%3cNameIndex%3e85%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16%3c%2fY%3e%0d%0a++++++++++++++++%3cInputCell%3e%0d%0a++++++++++++++++++%3cAddress%3e%3d'Weekly+Budget'!%24X%2416%3c%2fAddress%3e%0d%0a++++++++++++++++++%3cListItemsAddress+%2f%3e%0d%0a++++++++++++++++++%3cType%3e0%3c%2fType%3e%0d%0a++++++++++++++++++%3cNameIndex%3e86%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16%3c%2fY%3e%0d%0a++++++++++++++++%3cInputCell%3e%0d%0a++++++++++++++++++%3cAddress%3e%3d'Weekly+Budget'!%24Z%2416%3c%2fAddress%3e%0d%0a++++++++++++++++++%3cListItemsAddress+%2f%3e%0d%0a++++++++++++++++++%3cType%3e0%3c%2fType%3e%0d%0a++++++++++++++++++%3cNameIndex%3e87%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16%3c%2fY%3e%0d%0a++++++++++++++++%3cInputCell%3e%0d%0a++++++++++++++++++%3cAddress%3e%3d'Weekly+Budget'!%24AB%2416%3c%2fAddress%3e%0d%0a++++++++++++++++++%3cListItemsAddress+%2f%3e%0d%0a++++++++++++++++++%3cType%3e0%3c%2fType%3e%0d%0a++++++++++++++++++%3cNameIndex%3e88%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16%3c%2fY%3e%0d%0a++++++++++++++++%3cInputCell%3e%0d%0a++++++++++++++++++%3cAddress%3e%3d'Weekly+Budget'!%24AD%2416%3c%2fAddress%3e%0d%0a++++++++++++++++++%3cListItemsAddress+%2f%3e%0d%0a++++++++++++++++++%3cType%3e0%3c%2fType%3e%0d%0a++++++++++++++++++%3cNameIndex%3e89%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</t>
  </si>
  <si>
    <t xml:space="preserve"> 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95%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96%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17%3c%2fY%3e%0d%0a++++++++++++++++%3cInputCell%3e%0d%0a++++++++++++++++++%3cAddress%3e%3d'Weekly+Budget'!%24K%2417%3c%2fAddress%3e%0d%0a++++++++++++++++++%3cListItemsAddress+%2f%3e%0d%0a++++++++++++++++++%3cType%3e0%3c%2fType%3e%0d%0a++++++++++++++++++%3cNameIndex%3e90%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17%3c%2fY%3e%0d%0a++++++++++++++++%3cInputCell%3e%0d%0a++++++++++++++++++%3cAddress%3e%3d'Weekly+Budget'!%24N%2417%3c%2fAddress%3e%0d%0a++++++++++++++++++%3cListItemsAddress+%2f%3e%0d%0a++++++++++++++++++%3cType%3e0%3c%2fType%3e%0d%0a++++++++++++++++++%3cNameIndex%3e91%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17%3c%2fY%3e%0d%0a++++++++++++++++%3cInputCell%3e%0d%0a++++++++++++++++++%3cAddress%3e%3d'Weekly+Budget'!%24P%2417%3c%2fAddress%3e%0d%0a++++++++++++++++++%3cListItemsAddress+%2f%3e%0d%0a++++++++++++++++++%3cType%3e0%3c%2fType%3e%0d%0a++++++++++++++++++%3cNameIndex%3e92%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17%3c%2fY%3e%0d%0a++++++++++++++++%3cInputCell%3e%0d%0a++++++++++++++++++%3cAddress%3e%3d'Weekly+Budget'!%24R%2417%3c%2fAddress%3e%0d%0a++++++++++++++++++%3cListItemsAddress+%2f%3e%0d%0a++++++++++++++++++%3cType%3e0%3c%2fType%3e%0d%0a++++++++++++++++++%3cNameIndex%3e93%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17%3c%2fY%3e%0d%0a++++++++++++++++%3cInputCell%3e%0d%0a++++++++++++++++++%3cAddress%3e%3d'Weekly+Budget'!%24T%2417%3c%2fAddress%3e%0d%0a++++++++++++++++++%3cListItemsAddress+%2f%3e%0d%0a++++++++++++++++++%3cType%3e0%3c%2fType%3e%0d%0a++++++++++++++++++%3cNameIndex%3e94%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17%3c%2fY%3e%0d%0a++++++++++++++++%3cInputCell%3e%0d%0a++++++++++++++++++%3cAddress%3e%3d'Weekly+Budget'!%24V%2417%3c%2fAddress%3e%0d%0a++++++++++++++++++%3cListItemsAddress+%2f%3e%0d%0a++++++++++++++++++%3cType%3e0%3c%2fType%3e%0d%0a++++++++++++++++++%3cNameIndex%3e95%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17%3c%2fY%3e%0d%0a++++++++++++++++%3cInputCell%3e%0d%0a++++++++++++++++++%3cAddress%3e%3d'Weekly+Budget'!%24X%2417%3c%2fAddress%3e%0d%0a++++++++++++++++++%3cListItemsAddress+%2f%3e%0d%0a++++++++++++++++++%3cType%3e0%3c%2fType%3e%0d%0a++++++++++++++++++%3cNameIndex%3e96%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17%3c%2fY%3e%0d%0a++++++++++++++++%3cInputCell%3e%0d%0a++++++++++++++++++%3cAddress%3e%3d'Weekly+Budget'!%24Z%2417%3c%2fAddress%3e%0d%0a++++++++++++++++++%3cListItemsAddress+%2f%3e%0d%0a++++++++++++++++++%3cType%3e0%3c%2fType%3e%0d%0a++++++++++++++++++%3cNameIndex%3e97%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17%3c%2fY%3e%0d%0a++++++++++++++++%3cInputCell%3e%0d%0a++++++++++++++++++%3cAddress%3e%3d'Weekly+Budget'!%24AB%2417%3c%2fAddress%3e%0d%0a++++++++++++++++++%3cListItemsAddress+%2f%3e%0d%0a++++++++++++++++++%3cType%3e0%3c%2fType%3e%0d%0a++++++++++++++++++%3cNameIndex%3e98%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17%3c%2fY%3e%0d%0a++++++++++++++++%3cInputCell%3e%0d%0a++++++++++++++++++%3cAddress%3e%3d'Weekly+Budget'!%24AD%2417%3c%2fAddress%3e%0d%0a++++++++++++++++++%3cListItemsAddress+%2f%3e%0d%0a++++++++++++++++++%3cType%3e0%3c%2fType%3e%0d%0a++++++++++++++++++%3cNameIndex%3e99%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96%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17%3c%2fY%3e%0d%0a++++++++++++++++%3cImages+%2f%3e%0d%0a++++++++++++++++%3cFormControls+%2f%3e%0d%0a++++++++++</t>
  </si>
  <si>
    <t xml:space="preserve"> 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%3eCenter%3c%2fVerticalAlign%3e%0d%0a++++++++++++++++%3cCellHasFormula%3eFalse%3c%2fCellHasFormula%3e%0d%0a++++++++++++++++%3cFontName%3eCandara%3c%2fFontName%3e%0d%0a++++++++++++++++%3cWrapText%3eFalse%3c%2fWrapText%3e%0d%0a++++++++++++++++%3cFontSize%3e11%3c%2fFontSize%3e%0d%0a++++++++++++++++%3cX%3e2%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%3eCenter%3c%2fVerticalAlign%3e%0d%0a++++++++++++++++%3cCellHasFormula%3eFalse%3c%2fCellHasFormula%3e%0d%0a++++++++++++++++%3cFontName%3eCandara%3c%2fFontName%3e%0d%0a++++++++++++++++%3cWrapText%3eFalse%3c%2fWrapText%3e%0d%0a++++++++++++++++%3cFontSize%3e11%3c%2fFontSize%3e%0d%0a++++++++++++++++%3cX%3e3%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4%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5%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6%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7%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18%3c%2fY%3e%0d%0a++++++++++++++++%3cImages+%2f%3e%0d%0a++++++++++++++++%3cFormControls+%2f%3e%0d%0a++++++++++++++++%3cG</t>
  </si>
  <si>
    <t xml:space="preserve"> 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88%3c%2fStyle%3e%0d%0a++++++++++++++++%3cMerge%3eTrue%3c%2fMerge%3e%0d%0a++++++++++++++++%3cRowSpan%3e5%3c%2fRowSpan%3e%0d%0a++++++++++++++++%3cColSpan%3e2%3c%2fColSpan%3e%0d%0a++++++++++++++++%3cFormat%3eGeneral%3c%2fFormat%3e%0d%0a++++++++++++++++%3cWidth%3e49.5%3c%2fWidth%3e%0d%0a++++++++++++++++%3cText+%2f%3e%0d%0a++++++++++++++++%3cHeight%3e75.75%3c%2fHeight%3e%0d%0a++++++++++++++++%3cAlign%3eCenter%3c%2fAlign%3e%0d%0a++++++++++++++++%3cVerticalAlign%3eCenter%3c%2fVerticalAlign%3e%0d%0a++++++++++++++++%3cCellHasFormula%3eTrue%3c%2fCellHasFormula%3e%0d%0a++++++++++++++++%3cFontName%3eCandara%3c%2fFontName%3e%0d%0a++++++++++++++++%3cWrapText%3eFalse%3c%2fWrapText%3e%0d%0a++++++++++++++++%3cFontSize%3e11%3c%2fFontSize%3e%0d%0a++++++++++++++++%3cX%3e2%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89%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90%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19%3c%2fY%3e%0d%0a++++++++++++++++%3cInputCell%3e%0d%0a++++++++++++++++++%3cAddress%3e%3d'Weekly+Budget'!%24K%2419%3c%2fAddress%3e%0d%0a++++++++++++++++++%3cListItemsAddress+%2f%3e%0d%0a++++++++++++++++++%3cType%3e0%3c%2fType%3e%0d%0a++++++++++++++++++%3cNameIndex%3e100%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19%3c%2fY%3e%0d%0a++++++++++++++++%3cInputCell%3e%0d%0a++++++++++++++++++%3cAddress%3e%3d'Weekly+Budget'!%24N%2419%3c%2fAddress%3e%0d%0a++++++++++++++++++%3cListItemsAddress+%2f%3e%0d%0a++++++++++++++++++%3cType%3e0%3c%2fType%3e%0d%0a++++++++++++++++++%3cNameIndex%3e101%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19%3c%2fY%3e%0d%0a++++++++++++++++%3cInputCell%3e%0d%0a++++++++++++++++++%3cAddress%3e%3d'Weekly+Budget'!%24P%2419%3c%2fAddress%3e%0d%0a++++++++++++++++++%3cListItemsAddress+%2f%3e%0d%0a++++++++++++++++++%3cType%3e0%3c%2fType%3e%0d%0a++++++++++++++++++%3cNameIndex%3e102%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19%3c%2fY%3e%0d%0a++++++++++++++++%3cInputCell%3e%0d%0a++++++++++++++++++%3cAddress%3e%3d'Weekly+Budget'!%24R%2419%3c%2fAddress%3e%0d%0a++++++++++++++++++%3cListItemsAddress+%2f%3e%0d%0a++++++++++++++++++%3cType%3e0%3c%2fType%3e%0d%0a++++++++++++++++++%3cNameIndex%3e103%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19%3c%2fY%3e%0d%0a++++++++++++++++%3cInputCell%3e%0d%0a++++++++++++++++++%3cAddress%3e%3d'Weekly+Budget'!%24T%2419%3c%2fAddress%3e%0d%0a++++++++++++++++++%3cListItemsAddress+%2f%3e%0d%0a++++++++++++++++++%3cType%3e0%3c%2fType%3e%0d%0a++++++++++++++++++%3cNameIndex%3e104%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19%3c%2fY%3e%0d%0a++++++++++++++++%3cInputCell%3e%0d%0a++++++++++++++++++%3cAddress%3e%3d'Weekly+Budget'!%24V%2419%3c%2fAddress%3e%0d%0a++++++++++++++++++%3cListItemsAddress+%2f%3e%0d%0a++++++++++++++++++%3cType%3e0%3c%2fType%3e%0d%0a++++++++++++++++++%3cNameIndex%3e105%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19%3c%2fY%3e%0d%0a++++++++++++++++%3cInputCell%3e%0d%0a++++++++++++++++++%3cAddress%3e%3d'Weekly+Budget'!%24X%2419%3c%2fAddress%3e%0d%0a++++++++++++++++++%3cListItemsAddress+%2f%3e%0d%0a++++++++++++++++++%3cType%3e0%3c%2fType%3e%0d%0a++++++++++++++++++%3cNameIndex%3e106%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19%3c%2fY%3e%0d%0a++++++++++++++++%3cInputCell%3e%0d%0a++++++++++++++++++%3cAddress%3e%3d'Weekly+Budget'!%24Z%2419%3c%2fAddress%3e%0d%0a++++++++++++++++++%3cListItemsAddress+%2f%3e%0d%0a++++++++++++++++++%3cType%3e0%3c%2fType%3e%0d%0a++++++++++++++++++%3cNameIndex%3e107%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19%3c%2fY%3e%0d%0a++++++++++++++++%3cInputCell%3e%0d%0a++++++++++++++++++%3cAddress%3e%3d'Weekly+Budget'!%24AB%2419%3c%2fAddress%3e%0d%0a++++++++++++++++++%3cListItemsAddress+%2f%3e%0d%0a++++++++++++++++++%3cType%3e0%3c%2fType%3e%0d%0a++++++++++++++++++%3cNameIndex%3e108%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</t>
  </si>
  <si>
    <t xml:space="preserve"> 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91%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19%3c%2fY%3e%0d%0a++++++++++++++++%3cInputCell%3e%0d%0a++++++++++++++++++%3cAddress%3e%3d'Weekly+Budget'!%24AD%2419%3c%2fAddress%3e%0d%0a++++++++++++++++++%3cListItemsAddress+%2f%3e%0d%0a++++++++++++++++++%3cType%3e0%3c%2fType%3e%0d%0a++++++++++++++++++%3cNameIndex%3e109%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90%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19%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20%3c%2fY%3e%0d%0a++++++++++++++++%3cInputCell%3e%0d%0a++++++++++++++++++%3cAddress%3e%3d'Weekly+Budget'!%24K%2420%3c%2fAddress%3e%0d%0a++++++++++++++++++%3cListItemsAddress+%2f%3e%0d%0a++++++++++++++++++%3cType%3e0%3c%2fType%3e%0d%0a++++++++++++++++++%3cNameIndex%3e110%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20%3c%2fY%3e%0d%0a++++++++++++++++%3cInputCell%3e%0d%0a++++++++++++++++++%3cAddress%3e%3d'Weekly+Budget'!%24N%2420%3c%2fAddress%3e%0d%0a++++++++++++++++++%3cListItemsAddress+%2f%3e%0d%0a++++++++++++++++++%3cType%3e0%3c%2fType%3e%0d%0a++++++++++++++++++%3cNameIndex%3e111%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20%3c%2fY%3e%0d%0a++++++++++++++++%3cInputCell%3e%0d%0a++++++++++++++++++%3cAddress%3e%3d'Weekly+Budget'!%24P%2420%3c%2fAddress%3e%0d%0a++++++++++++++++++%3cListItemsAddress+%2f%3e%0d%0a++++++++++++++++++%3cType%3e0%3c%2fType%3e%0d%0a++++++++++++++++++%3cNameIndex%3e112%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20%3c%2fY%3e%0d%0a++++++++++++++++%3cInputCell%3e%0d%0a++++++++++++++++++%3cAddress%3e%3d'Weekly+Budget'!%24R%2420%3c%2fAddress%3e%0d%0a++++++++++++++++++%3cListItemsAddress+%2f%3e%0d%0a++++++++++++++++++%3cType%3e0%3c%2fType%3e%0d%0a++++++++++++++++++%3cNameIndex%3e113%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20%3c%2fY%3e%0d%0a++++++++++++++++%3cInputCell%3e%0d%0a++++++++++++++++++%3cAddress%3e%3d'Weekly+Budget'!%24T%2420%3c%2fAddress%3e%0d%0a++++++++++++++++++%3cListItemsAddress+%2f%3e%0d%0a++++++++++++++++++%3cType%3e0%3c%2fType%3e%0d%0a++++++++++++++++++%3cNameIndex%3e114%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20%3c%2fY%3e%0d%0a++++++++++++++++%3cInputCell%3e%0d%0a++++++++++++++++++%3cAddress%3e%3d'Weekly+Budget'!%24V%2420%3c%2fAddress%3e%0d%0a++++++++++++++++++%3cListItemsAddress+%2f%3e%0d%0a++++++++++++++++++%3cType%3e0%3c%2fType%3e%0d%0a++++++++++++++++++%3cNameIndex%3e115%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20%3c%2fY%3e%0d%0a++++++++++++++++%3cInputCell%3e%0d%0a++++++++++++++++++%3cAddress%3e%3d'Weekly+Budget'!%24X%2420%3c%2fAddress%3e%0d%0a++++++++++++++++++%3cListItemsAddress+%2f%3e%0d%0a++++++++++++++++++%3cType%3e0%3c%2fType%3e%0d%0a++++++++++++++++++%3cNameIndex%3e116%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20%3c%2fY%3e%0d%0a++++++++++++++++%3cInputCell%3e%0d%0a++++++++++++++++++%3cAddress%3e%3d'Weekly+Budget'!%24Z%2420%3c%2fAddress%3e%0d%0a++++++++++++++++++%3cListItemsAddress+%2f%3e%0d%0a++++++++++++++++++%3cType%3e0%3c%2fType%3e%0d%0a++++++++++++++++++%3cNameIndex%3e117%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20%3c%2fY%3e%0d%0a++++++++++++++++%3cInputCell%3e%0d%0a++++++++++++++++++%3cAddress%3e%3d'Weekly+Budget'!%24AB%2420%3c%2fAddress%3e%0d%0a++++++++++++++++++%3cListItemsAddress+%2f%3e%0d%0a++++++++++++++++++%3cType%3e0%3c%2fType%3e%0d%0a++++++++++++++++++%3cNameIndex%3e118%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</t>
  </si>
  <si>
    <t xml:space="preserve"> 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20%3c%2fY%3e%0d%0a++++++++++++++++%3cInputCell%3e%0d%0a++++++++++++++++++%3cAddress%3e%3d'Weekly+Budget'!%24AD%2420%3c%2fAddress%3e%0d%0a++++++++++++++++++%3cListItemsAddress+%2f%3e%0d%0a++++++++++++++++++%3cType%3e0%3c%2fType%3e%0d%0a++++++++++++++++++%3cNameIndex%3e119%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20%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21%3c%2fY%3e%0d%0a++++++++++++++++%3cInputCell%3e%0d%0a++++++++++++++++++%3cAddress%3e%3d'Weekly+Budget'!%24K%2421%3c%2fAddress%3e%0d%0a++++++++++++++++++%3cListItemsAddress+%2f%3e%0d%0a++++++++++++++++++%3cType%3e0%3c%2fType%3e%0d%0a++++++++++++++++++%3cNameIndex%3e120%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21%3c%2fY%3e%0d%0a++++++++++++++++%3cInputCell%3e%0d%0a++++++++++++++++++%3cAddress%3e%3d'Weekly+Budget'!%24N%2421%3c%2fAddress%3e%0d%0a++++++++++++++++++%3cListItemsAddress+%2f%3e%0d%0a++++++++++++++++++%3cType%3e0%3c%2fType%3e%0d%0a++++++++++++++++++%3cNameIndex%3e121%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21%3c%2fY%3e%0d%0a++++++++++++++++%3cInputCell%3e%0d%0a++++++++++++++++++%3cAddress%3e%3d'Weekly+Budget'!%24P%2421%3c%2fAddress%3e%0d%0a++++++++++++++++++%3cListItemsAddress+%2f%3e%0d%0a++++++++++++++++++%3cType%3e0%3c%2fType%3e%0d%0a++++++++++++++++++%3cNameIndex%3e122%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21%3c%2fY%3e%0d%0a++++++++++++++++%3cInputCell%3e%0d%0a++++++++++++++++++%3cAddress%3e%3d'Weekly+Budget'!%24R%2421%3c%2fAddress%3e%0d%0a++++++++++++++++++%3cListItemsAddress+%2f%3e%0d%0a++++++++++++++++++%3cType%3e0%3c%2fType%3e%0d%0a++++++++++++++++++%3cNameIndex%3e123%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21%3c%2fY%3e%0d%0a++++++++++++++++%3cInputCell%3e%0d%0a++++++++++++++++++%3cAddress%3e%3d'Weekly+Budget'!%24T%2421%3c%2fAddress%3e%0d%0a++++++++++++++++++%3cListItemsAddress+%2f%3e%0d%0a++++++++++++++++++%3cType%3e0%3c%2fType%3e%0d%0a++++++++++++++++++%3cNameIndex%3e124%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21%3c%2fY%3e%0d%0a++++++++++++++++%3cInputCell%3e%0d%0a++++++++++++++++++%3cAddress%3e%3d'Weekly+Budget'!%24V%2421%3c%2fAddress%3e%0d%0a++++++++++++++++++%3cListItemsAddress+%2f%3e%0d%0a++++++++++++++++++%3cType%3e0%3c%2fType%3e%0d%0a++++++++++++++++++%3cNameIndex%3e125%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21%3c%2fY%3e%0d%0a++++++++++++++++%3cInputCell%3e%0d%0a++++++++++++++++++%3cAddress%3e%3d'Weekly+Budget'!%24X%2421%3c%2fAddress%3e%0d%0a++++++++++++++++++%3cListItemsAddress+%2f%3e%0d%0a++++++++++++++++++%3cType%3e0%3c%2fType%3e%0d%0a++++++++++++++++++%3cNameIndex%3e126%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21%3c%2fY%3e%0d%0a++++++++++++++++%3cInputCell%3e%0d%0a++++++++++++++++++%3cAddress%3e%3d'Weekly+Budget'!%24Z%2421%3c%2fAddress%3e%0d%0a++++++++++++++++++%3cListItemsAddress+%2f%3e%0d%0a++++++++++++++++++%3cType%3e0%3c%2fType%3e%0d%0a++++++++++++++++++%3cNameIndex%3e127%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21%3c%2fY%3e%0d%0a++++++++++++++++%3cInputCell%3e%0d%0a++++++++++++++++++%3cAddress%3e%3d'Weekly+Budget'!%24AB%2421%3c%2fAddress%3e%0d%0a++++++++++++++++++%3cListItemsAddress+%2f%3e%0d%0a++++++++++++++++++%3cType%3e0%3c%2fType%3e%0d%0a++++++++++++++++++%3cNameIndex%3e128%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21%3c%2fY%3e%0d%0a++++++++++++++++%3cInputCell%3e%0d%0a++++++++++++++++++%3c</t>
  </si>
  <si>
    <t xml:space="preserve"> Address%3e%3d'Weekly+Budget'!%24AD%2421%3c%2fAddress%3e%0d%0a++++++++++++++++++%3cListItemsAddress+%2f%3e%0d%0a++++++++++++++++++%3cType%3e0%3c%2fType%3e%0d%0a++++++++++++++++++%3cNameIndex%3e129%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92%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22%3c%2fY%3e%0d%0a++++++++++++++++%3cInputCell%3e%0d%0a++++++++++++++++++%3cAddress%3e%3d'Weekly+Budget'!%24K%2422%3c%2fAddress%3e%0d%0a++++++++++++++++++%3cListItemsAddress+%2f%3e%0d%0a++++++++++++++++++%3cType%3e0%3c%2fType%3e%0d%0a++++++++++++++++++%3cNameIndex%3e130%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22%3c%2fY%3e%0d%0a++++++++++++++++%3cInputCell%3e%0d%0a++++++++++++++++++%3cAddress%3e%3d'Weekly+Budget'!%24N%2422%3c%2fAddress%3e%0d%0a++++++++++++++++++%3cListItemsAddress+%2f%3e%0d%0a++++++++++++++++++%3cType%3e0%3c%2fType%3e%0d%0a++++++++++++++++++%3cNameIndex%3e131%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22%3c%2fY%3e%0d%0a++++++++++++++++%3cInputCell%3e%0d%0a++++++++++++++++++%3cAddress%3e%3d'Weekly+Budget'!%24P%2422%3c%2fAddress%3e%0d%0a++++++++++++++++++%3cListItemsAddress+%2f%3e%0d%0a++++++++++++++++++%3cType%3e0%3c%2fType%3e%0d%0a++++++++++++++++++%3cNameIndex%3e132%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22%3c%2fY%3e%0d%0a++++++++++++++++%3cInputCell%3e%0d%0a++++++++++++++++++%3cAddress%3e%3d'Weekly+Budget'!%24R%2422%3c%2fAddress%3e%0d%0a++++++++++++++++++%3cListItemsAddress+%2f%3e%0d%0a++++++++++++++++++%3cType%3e0%3c%2fType%3e%0d%0a++++++++++++++++++%3cNameIndex%3e133%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22%3c%2fY%3e%0d%0a++++++++++++++++%3cInputCell%3e%0d%0a++++++++++++++++++%3cAddress%3e%3d'Weekly+Budget'!%24T%2422%3c%2fAddress%3e%0d%0a++++++++++++++++++%3cListItemsAddress+%2f%3e%0d%0a++++++++++++++++++%3cType%3e0%3c%2fType%3e%0d%0a++++++++++++++++++%3cNameIndex%3e134%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22%3c%2fY%3e%0d%0a++++++++++++++++%3cInputCell%3e%0d%0a++++++++++++++++++%3cAddress%3e%3d'Weekly+Budget'!%24V%2422%3c%2fAddress%3e%0d%0a++++++++++++++++++%3cListItemsAddress+%2f%3e%0d%0a++++++++++++++++++%3cType%3e0%3c%2fType%3e%0d%0a++++++++++++++++++%3cNameIndex%3e135%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22%3c%2fY%3e%0d%0a++++++++++++++++%3cInputCell%3e%0d%0a++++++++++++++++++%3cAddress%3e%3d'Weekly+Budget'!%24X%2422%3c%2fAddress%3e%0d%0a++++++++++++++++++%3cListItemsAddress+%2f%3e%0d%0a++++++++++++++++++%3cType%3e0%3c%2fType%3e%0d%0a++++++++++++++++++%3cNameIndex%3e136%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22%3c%2fY%3e%0d%0a++++++++++++++++%3cInputCell%3e%0d%0a++++++++++++++++++%3cAddress%3e%3d'Weekly+Budget'!%24Z%2422%3c%2fAddress%3e%0d%0a++++++++++++++++++%3cListItemsAddress+%2f%3e%0d%0a++++++++++++++++++%3cType%3e0%3c%2fType%3e%0d%0a++++++++++++++++++%3cNameIndex%3e137%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22%3c%2fY%3e%0d%0a++++++++++++++++%3cInputCell%3e%0d%0a++++++++++++++++++%3cAddress%3e%3d'Weekly+Budget'!%24AB%2422%3c%2fAddress%3e%0d%0a++++++++++++++++++%3cListItemsAddress+%2f%3e%0d%0a++++++++++++++++++%3cType%3e0%3c%2fType%3e%0d%0a++++++++++++++++++%3cNameIndex%3e138%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94%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22%3c%2fY%3e%0d%0a++++++++++++++++%3cInputCell%3e%0d%0a++++++++++++++++++%3cAddress%3e%3d'Weekly+Budget'!%24AD%2422%3c%2fAddress%3e%0d%0a++++++++++++++++++%3cListItemsAddress+%2f%3e%0d%0a++++++++++++++++++%3cType%3e0%3c%2fType%3e%0d%0a++++++++++++++++++%3cNameIndex%3e139%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</t>
  </si>
  <si>
    <t xml:space="preserve"> 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95%3c%2fStyle%3e%0d%0a++++++++++++++++%3cMerge%3eTrue%3c%2fMerge%3e%0d%0a++++++++++++++++%3cRowSpan+%2f%3e%0d%0a++++++++++++++++%3cColSpan%3e4%3c%2fColSpan%3e%0d%0a++++++++++++++++%3cFormat%3eGeneral%3c%2fFormat%3e%0d%0a++++++++++++++++%3cWidth%3e99%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11%3c%2fFontSize%3e%0d%0a++++++++++++++++%3cX%3e4%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96%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23%3c%2fY%3e%0d%0a++++++++++++++++%3cInputCell%3e%0d%0a++++++++++++++++++%3cAddress%3e%3d'Weekly+Budget'!%24K%2423%3c%2fAddress%3e%0d%0a++++++++++++++++++%3cListItemsAddress+%2f%3e%0d%0a++++++++++++++++++%3cType%3e0%3c%2fType%3e%0d%0a++++++++++++++++++%3cNameIndex%3e140%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23%3c%2fY%3e%0d%0a++++++++++++++++%3cInputCell%3e%0d%0a++++++++++++++++++%3cAddress%3e%3d'Weekly+Budget'!%24N%2423%3c%2fAddress%3e%0d%0a++++++++++++++++++%3cListItemsAddress+%2f%3e%0d%0a++++++++++++++++++%3cType%3e0%3c%2fType%3e%0d%0a++++++++++++++++++%3cNameIndex%3e141%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23%3c%2fY%3e%0d%0a++++++++++++++++%3cInputCell%3e%0d%0a++++++++++++++++++%3cAddress%3e%3d'Weekly+Budget'!%24P%2423%3c%2fAddress%3e%0d%0a++++++++++++++++++%3cListItemsAddress+%2f%3e%0d%0a++++++++++++++++++%3cType%3e0%3c%2fType%3e%0d%0a++++++++++++++++++%3cNameIndex%3e142%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23%3c%2fY%3e%0d%0a++++++++++++++++%3cInputCell%3e%0d%0a++++++++++++++++++%3cAddress%3e%3d'Weekly+Budget'!%24R%2423%3c%2fAddress%3e%0d%0a++++++++++++++++++%3cListItemsAddress+%2f%3e%0d%0a++++++++++++++++++%3cType%3e0%3c%2fType%3e%0d%0a++++++++++++++++++%3cNameIndex%3e143%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23%3c%2fY%3e%0d%0a++++++++++++++++%3cInputCell%3e%0d%0a++++++++++++++++++%3cAddress%3e%3d'Weekly+Budget'!%24T%2423%3c%2fAddress%3e%0d%0a++++++++++++++++++%3cListItemsAddress+%2f%3e%0d%0a++++++++++++++++++%3cType%3e0%3c%2fType%3e%0d%0a++++++++++++++++++%3cNameIndex%3e144%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23%3c%2fY%3e%0d%0a++++++++++++++++%3cInputCell%3e%0d%0a++++++++++++++++++%3cAddress%3e%3d'Weekly+Budget'!%24V%2423%3c%2fAddress%3e%0d%0a++++++++++++++++++%3cListItemsAddress+%2f%3e%0d%0a++++++++++++++++++%3cType%3e0%3c%2fType%3e%0d%0a++++++++++++++++++%3cNameIndex%3e145%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23%3c%2fY%3e%0d%0a++++++++++++++++%3cInputCell%3e%0d%0a++++++++++++++++++%3cAddress%3e%3d'Weekly+Budget'!%24X%2423%3c%2fAddress%3e%0d%0a++++++++++++++++++%3cListItemsAddress+%2f%3e%0d%0a++++++++++++++++++%3cType%3e0%3c%2fType%3e%0d%0a++++++++++++++++++%3cNameIndex%3e146%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23%3c%2fY%3e%0d%0a++++++++++++++++%3cInputCell%3e%0d%0a++++++++++++++++++%3cAddress%3e%3d'Weekly+Budget'!%24Z%2423%3c%2fAddress%3e%0d%0a++++++++++++++++++%3cListItemsAddress+%2f%3e%0d%0a++++++++++++++++++%3cType%3e0%3c%2fType%3e%0d%0a++++++++++++++++++%3cNameIndex%3e147%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23%3c%2fY%3e%0d%0a++++++++++++++++%3cInputCell%3e%0d%0a++++++++++++++++++%3cAddress%3e%3d'Weekly+Budget'!%24AB%2423%3c%2fAddress%3e%0d%0a++++++++++++++++++%3cListItemsAddress+%2f%3e%0d%0a++++++++++++++++++%3cType%3e0%3c%2fType%3e%0d%0a++++++++++++++++++%3cNameIndex%3e148%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97%3c%2fStyle%3e%0d%0a++++++++++++++++%3cMerge%3eTrue%3c%2fMerge%3e%0d%0a++++++++++++++++%3cRowSpan+%2f%3e%0d%0a++++++++++++++++%3cColSpan%3e2%3c%2fColSpan%3e%0d%0a++++++++++++++++%3cFormat%3eGeneral%3c%2fFormat%3e%0d%0a++++++++++++++++%3cWidth%3e57%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23%3c%2fY%3e%0d%0a++++++++++++++++%3cInputCell%3e%0d%0a++++++++++++++++++%3cAddress%3e%3d'Weekly+Budget'!%24AD%2423%3c%2fAddress%3e%0d%0a++++++++++++++++++%3cListItemsAddress+%2f%3e%0d%0a++++++++++++++++++%3cType%3e0%3c%2fType%3e%0d%0a++++++++++++++++++%3cNameIndex%3e149%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96%3c%2fStyle%3e%0d%0a++++++++++++++++%3cMerge%3eTrue%3c%2fMerge%3e%0d%0a++++++++++++++++%3cRowSpan+%2f%3e%0d%0a++++++++++++++++%3cColSpan%3e3%3c%2fColSpan%3e%0d%0a++++++++++++++++%3cFormat%3e%23%2c%23%230%3c%2fFormat%3e%0d%0a++++++++++++++++%3cWid</t>
  </si>
  <si>
    <t xml:space="preserve"> th%3e74.25%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32%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%3eCenter%3c%2fVerticalAlign%3e%0d%0a++++++++++++++++%3cCellHasFormula%3eFalse%3c%2fCellHasFormula%3e%0d%0a++++++++++++++++%3cFontName%3eCandara%3c%2fFontName%3e%0d%0a++++++++++++++++%3cWrapText%3eFalse%3c%2fWrapText%3e%0d%0a++++++++++++++++%3cFontSize%3e11%3c%2fFontSize%3e%0d%0a++++++++++++++++%3cX%3e2%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%3eCenter%3c%2fVerticalAlign%3e%0d%0a++++++++++++++++%3cCellHasFormula%3eFalse%3c%2fCellHasFormula%3e%0d%0a++++++++++++++++%3cFontName%3eCandara%3c%2fFontName%3e%0d%0a++++++++++++++++%3cWrapText%3eFalse%3c%2fWrapText%3e%0d%0a++++++++++++++++%3cFontSize%3e11%3c%2fFontSize%3e%0d%0a++++++++++++++++%3cX%3e3%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4%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5%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6%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99%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11%3c%2fFontSize%3e%0d%0a++++++++++++++++%3cX%3e7%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</t>
  </si>
  <si>
    <t xml:space="preserve"> 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100%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101%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101%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101%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102%3c%2fStyle%3e%0d%0a++++++++++++++++%3cMerge%3eTrue%3c%2fMerge%3e%0d%0a++++++++++++++++%3cRowSpan+%2f%3e%0d%0a++++++++++++++++%3cColSpan%3e6%3c%2fColSpan%3e%0d%0a++++++++++++++++%3cFormat%3eGeneral%3c%2fFormat%3e%0d%0a++++++++++++++++%3cWidth%3e148.5%3c%2fWidth%3e%0d%0a++++++++++++++++%3cText+%2f%3e%0d%0a++++++++++++++++%3cHeight%3e16.5%3c%2fHeight%3e%0d%0a++++++++++++++++%3cAlign%3eRight%3c%2fAlign%3e%0d%0a++++++++++++++++%3cVerticalAlign+%2f%3e%0d%0a++++++++++++++++%3cCellHasFormula%3eTrue%3c%2fCellHasFormula%3e%0d%0a++++++++++++++++%3cFontName%3eCandara%3c%2fFontName%3e%0d%0a++++++++++++++++%3cWrapText%3eFalse%3c%2fWrapText%3e%0d%0a++++++++++++++++%3cFontSize%3e12%3c%2fFontSize%3e%0d%0a++++++++++++++++%3cX%3e2%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103%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8%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104%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11%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105%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14%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106%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16%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106%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18%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106%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20%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106%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22%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106%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24%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106%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26%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106%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28%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106%3c%2fStyle%3e%0d%0a++++++++++++++++%3cMerge%3eTrue%3c%2fMerge%3e%0d%0a++++++++++++++++%3cRowSpan+%2f%3e%0d%0a++++++++++++++++%3cColSpan%3e2%3c%2fColSpan%3e%0d%0a++++++++++++++++%3cFormat%3e%23%2c%23%230%3c%2fFormat%3e%0d%0a++++++++++++++++%3cWidth%3e57%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30%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</t>
  </si>
  <si>
    <t xml:space="preserve"> 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</t>
  </si>
  <si>
    <t xml:space="preserve"> 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87%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102%3c%2fStyle%3e%0d%0a++++++++++++++++%3cMerge%3eTrue%3c%2fMerge%3e%0d%0a++++++++++++++++%3cRowSpan+%2f%3e%0d%0a++++++++++++++++%3cColSpan%3e6%3c%2fColSpan%3e%0d%0a++++++++++++++++%3cFormat%3eGeneral%3c%2fFormat%3e%0d%0a++++++++++++++++%3cWidth%3e148.5%3c%2fWidth%3e%0d%0a++++++++++++++++%3cText%3eFinal+Balance%3a++%3c%2fText%3e%0d%0a++++++++++++++++%3cHeight%3e16.5%3c%2fHeight%3e%0d%0a++++++++++++++++%3cAlign%3eRight%3c%2fAlign%3e%0d%0a++++++++++++++++%3cVerticalAlign+%2f%3e%0d%0a++++++++++++++++%3cCellHasFormula%3eFalse%3c%2fCellHasFormula%3e%0d%0a++++++++++++++++%3cFontName%3eCandara%3c%2fFontName%3e%0d%0a++++++++++++++++%3cWrapText%3eFalse%3c%2fWrapText%3e%0d%0a++++++++++++++++%3cFontSize%3e12%3c%2fFontSize%3e%0d%0a++++++++++++++++%3cX%3e2%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109%3c%2fStyle%3e%0d%0a++++++++++++++++%3cMerge%3eTrue%3c%2fMerge%3e%0d%0a++++++++++++++++%3cRowSpan+%2f%3e%0d%0a++++++++++++++++%3cColSpan%3e3%3c%2fColSpan%3e%0d%0a++++++++++++++++%3cFormat%3e%23%2c%23%230%3c%2fFormat%3e%0d%0a++++++++++++++++%3cWidth%3e74.25%3c%2fWidth%3e%0d%0a++++++++++++++++%3cText+%2f%3e%0d%0a++++++++++++++++%3cHeight%3e16.5%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12%3c%2fFontSize%3e%0d%0a++++++++++++++++%3cX%3e8%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82%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110%3c%2fStyle%3e%0d%0a++++++++++++++++%3cMerge%3eTrue%3c%2fMerge%3e%0d%0a++++++++++++++++%3cRowSpan+%2f%3e%0d%0a++++++++++++++++%3cColSpan%3e3%3c%2fColSpan%3e%0d%0a++++++++++++++++%3cFormat%3eGeneral%3c%2fFormat%3e%0d%0a++++++++++++++++%3cWidth%3e74.25%3c%2fWidth%3e%0d%0a++++++++++++++++%3cText%3ePagos.SpreadsheetWEB.Button.CALCULATE_Refresh%3c%2fText%3e%0d%0a++++++++++++++++%3cHeight%3e16.5%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</t>
  </si>
  <si>
    <t xml:space="preserve"> 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108%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%23%2c%23%230%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%23%2c%23%230%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%23%2c%23%230%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%23%2c%23%230%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%23%2c%23%230%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%23%2c%23%230%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</t>
  </si>
  <si>
    <t xml:space="preserve"> eCalibri%3c%2fFontName%3e%0d%0a++++++++++++++++%3cWrapText%3eFalse%3c%2fWrapText%3e%0d%0a++++++++++++++++%3cFontSize%3e11%3c%2fFontSize%3e%0d%0a++++++++++++++++%3cX%3e31%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29%3c%2fY%3e%0d%0a++++++++++++++++</t>
  </si>
  <si>
    <t xml:space="preserve"> 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29%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</t>
  </si>
  <si>
    <t xml:space="preserve"> 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30%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31%3c%2fY%3e%0d%0a++++++++++++++++%3cImages+%2f%3e%0d%0a++++++++++++++++%3cFormControls+%2f%3e%0d%0a++++++++++++++++%3cGrid+%2f%3e%0d%0a++++++++++++++++%3cChart%3e%0d%0a++++++++++++++++++%3cNameIndex%3e0%3c%2fNameIndex%3e%0d%0a++++++++++++++++++%3cZOrder%3e1%3c%2fZOrder%3e%0d%0a++++++++++++++++++%3cChartType%3e-4111%3c%2fChartType%3e%0d%0a++++++++++++++++++%3cChartHeight%3e243.529449462891%3c%2fChartHeight%3e%0d%0a++++++++++++++++++%3cChartWidth%3e764.495666503906%3c%2fChartWidth%3e%0d%0a++++++++++++++++++%3cPlotHeight%3e190.554409448819%3c%2fPlotHeight%3e%0d%0a++++++++++++++++++%3cPlotWidth%3e742.495669291339%3c%2fPlotWidth%3e%0d%0a++++++++++++++++++%3cPlotTop%3e37.9750393700787%3c%2fPlotTop%3e%0d%0a++++++++++++++++++%3cPlotLeft%3e7%3c%2fPlotLeft%3e%0d%0a++++++++++++++++++%3cPlotColor%3e-1%3c%2fPlotColor%3e%0d%0a++++++++++++++++++%3cWallColor%3e-1%3c%2fWallColor%3e%0d%0a++++++++++++++++++%3cLegendBoxBackColor%3e-1%3c%2fLegendBoxBackColor%3e%0d%0a++++++++++++++++++%3cLegendBoxTop+%2f%3e%0d%0a++++++++++++++++++%3cLegendBoxLeft+%2f%3e%0d%0a++++++++++++++++++%3cXAxisLabelStep%3e1%3c%2fXAxisLabelStep%3e%0d%0a++++++++++++++++++%3cXAxisTitle+%2f%3e%0d%0a++++++++++++++++++%3cYAxisTitle+%2f%3e%0d%0a++++++++++++++++++%3cXAxisHasMajorGrid%3efalse%3c%2fXAxisHasMajorGrid%3e%0d%0a++++++++++++++++++%3cYAxisHasMajorGrid%3etrue%3c%2fYAxisHasMajorGrid%3e%0d%0a++++++++++++++++++%3cXAxisHasMinorGrid%3efalse%3c%2fXAxisHasMinorGrid%3e%0d%0a++++++++++++++++++%3cYAxisHasMinorGrid%3efalse%3c%2fYAxisHasMinorGrid%3e%0d%0a++++++++++++++++++%3cTop%3e0.734865315755201%3c%2fTop%3e%0d%0a++++++++++++++++++%3cLeft%3e0.129620484631471%3c%2fLeft%3e%0d%0a++++++++++++++++++%3cTitle%3ePareto+Analysis+of+Expenses%3c%2fTitle%3e%0d%0a++++++++++++++++++%3cFont+%2f%3e%0d%0a++++++++++++++++++%3cChartColor%3e-1%3c%2fChartColor%3e%0d%0a++++++++++++++++++%3cSeriesCollection%3e%0d%0a++++++++++++++++++++%3cSeries%3e%0d%0a++++++++++++++++++++++%3cNameIndex%3e0%3c%2fNameIndex%3e%0d%0a++++++++++++++++++++++%3cName%3eSeri+1%3c%2fName%3e%0d%0a++++++++++++++++++++++%3cColor%3e-1%3c%2fColor%3e%0d%0a++++++++++++++++++++++%3cBorderColor%3e-11895109%3c%2fBorderColor%3e%0d%0a++++++++++++++++++++%3c%2fSeries%3e%0d%0a++++++++++++++++++++%3cSeries%3e%0d%0a++++++++++++++++++++++%3cNameIndex%3e1%3c%2fNameIndex%3e%0d%0a++++++++++++++++++++++%3cName%3eSeri+2%3c%2fName%3e%0d%0a++++++++++++++++++++++%3cColor%3e-4173747%3c%2fColor%3e%0d%0a++++++++++++++++++++++%3cBorderColor%3e-65537%3c%2fBorderColor%3e%0d%0a++++++++++++++++++++%3c%2fSeries%3e%0d%0a++++++++++++++++++%3c%2fSeriesCollection%3e%0d%0a++++++++++++++++++%3cLegendPosition+%2f%3e%0d%0a++++++++++++++++++%3cHasLegend%3efalse%3c%2fHasLegend%3e%0d%0a++++++++++++++++++%3cTopLeftRangeAddress%3e%3d'Weekly+Budget'!%24D%2431%3c%2fTopLeftRangeAddress%3e%0d%0a++++++++++++++++++%3cAbsoluteTop%3e475.272979736328%3c%2fAbsoluteTop%3e%0d%0a++++++++++++++++++%3cAbsoluteLeft%3e77.4581069946289%3c%2fAbsoluteLeft%3e%0d%0a++++++++++++++++%3c%2fChart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</t>
  </si>
  <si>
    <t xml:space="preserve"> ++++++++%3cWrapText%3eFalse%3c%2fWrapText%3e%0d%0a++++++++++++++++%3cFontSize%3e11%3c%2fFontSize%3e%0d%0a++++++++++++++++%3cX%3e11%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32%3c%2fY%3e%0d%0a++++++++++++++++%3cImages+%2f%3e%0d%0a++++++++++++++++%3c</t>
  </si>
  <si>
    <t xml:space="preserve"> 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</t>
  </si>
  <si>
    <t xml:space="preserve"> 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</t>
  </si>
  <si>
    <t xml:space="preserve"> 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</t>
  </si>
  <si>
    <t xml:space="preserve"> %3cFontSize%3e11%3c%2fFontSize%3e%0d%0a++++++++++++++++%3cX%3e24%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35%3c%2fY%3e%0d%0a++++++++++++++++%3cImages+%2f%3e%0d%0a++++++++++++++++%3cFormControls+%2f%3e%0d%0a++++++++++++++++%3cGrid+%2f%3e%0d%0a+++</t>
  </si>
  <si>
    <t xml:space="preserve"> 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</t>
  </si>
  <si>
    <t xml:space="preserve"> 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</t>
  </si>
  <si>
    <t xml:space="preserve"> 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</t>
  </si>
  <si>
    <t xml:space="preserve"> %3eCalibri%3c%2fFontName%3e%0d%0a++++++++++++++++%3cWrapText%3eFalse%3c%2fWrapText%3e%0d%0a++++++++++++++++%3cFontSize%3e11%3c%2fFontSize%3e%0d%0a++++++++++++++++%3cX%3e1%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38%3c%2fY%3e%0d%0a++++++++++++++++%3cImages+%2f%3e%0d%0a++++++++++++++++%3cFormControls+%2f%3e%0d%0a++++++++++++++++%3cGrid+%2f%3e%0d%0a++++++++++++++++%3cExport+%2f%3e%0d%0a++++++++++++++%3c%2fTD%3e%0d%0a++</t>
  </si>
  <si>
    <t xml:space="preserve"> 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</t>
  </si>
  <si>
    <t xml:space="preserve"> 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39%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</t>
  </si>
  <si>
    <t xml:space="preserve"> 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40%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</t>
  </si>
  <si>
    <t xml:space="preserve"> lse%3c%2fWrapText%3e%0d%0a++++++++++++++++%3cFontSize%3e11%3c%2fFontSize%3e%0d%0a++++++++++++++++%3cX%3e14%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42%3c%2fY%3e%0d%0a++++++++++++++++%3cImages+%2f%3e%0d%0a++++++++++++++++%3cFormControls+%2f%3e%0d%0a+</t>
  </si>
  <si>
    <t xml:space="preserve"> 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</t>
  </si>
  <si>
    <t xml:space="preserve"> 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</t>
  </si>
  <si>
    <t xml:space="preserve"> 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</t>
  </si>
  <si>
    <t xml:space="preserve"> Size%3e%0d%0a++++++++++++++++%3cX%3e27%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45%3c%2fY%3e%0d%0a++++++++++++++++%3cImages+%2f%3e%0d%0a++++++++++++++++%3cFormControls+%2f%3e%0d%0a++++++++++++++++%3cGrid+%2f%3e%0d%0a++++++++++++++++%3cExport+%2f</t>
  </si>
  <si>
    <t xml:space="preserve"> 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</t>
  </si>
  <si>
    <t xml:space="preserve"> 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</t>
  </si>
  <si>
    <t xml:space="preserve"> 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</t>
  </si>
  <si>
    <t xml:space="preserve"> e%0d%0a++++++++++++++++%3cWrapText%3eFalse%3c%2fWrapText%3e%0d%0a++++++++++++++++%3cFontSize%3e11%3c%2fFontSize%3e%0d%0a++++++++++++++++%3cX%3e4%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48%3c%2fY%3e%0d%0a++++++++++++++++%3cImages+%2f%3e%0d%0a++++++++++++++++%3cFormControls+%2f%3e%0d%0a++++++++++++++++%3cGrid+%2f%3e%0d%0a++++++++++++++++%3cExport+%2f%3e%0d%0a++++++++++++++%3c%2fTD%3e%0d%0a++++++++++++++%3cTD%3e%0d</t>
  </si>
  <si>
    <t xml:space="preserve"> 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12%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13%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14%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15%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16%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17%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18%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19%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20%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21%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22%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23%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24%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25%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26%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27%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28%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</t>
  </si>
  <si>
    <t xml:space="preserve"> 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29%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30%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31%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32%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33%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34%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35%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75%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36%3c%2fX%3e%0d%0a++++++++++++++++%3cY%3e49%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%3c%2fTRs%3e%0d%0a++++++++%3cPvtStyles+%2f%3e%0d%0a++++++++%3cSheetID%3e0%3c%2fSheetID%3e%0d%0a++++++%3c%2fTable%3e%0d%0a++++%3c%2fTableCollection%3e%0d%0a++%3c%2fTables%3e%0d%0a++%3cPageExportRanges%3e%0d%0a++++%3cExportRangesCollection%3e%0d%0a++++++%3cExportRanges%3e%0d%0a++++++++%3cRanges+%2f%3e%0d%0a++++++++%3cExportType%3ePdf%3c%2fExportType%3e%0d%0a++++++++%3cPageOrientation%3eLandscape%3c%2fPageOrientation%3e%0d%0a++++++++%3cPageSize%3eA4%3c%2fPageSize%3e%0d%0a++++++%3c%2fExportRanges%3e%0d%0a++++%3c%2fExportRangesCollection%3e%0d%0a++%3c%2fPageExportRanges%3e%0d%0a++%3cVersion%3e2.2.0.0%3c%2fVersion%3e%0d%0a%3c%2fWizardSettings%3e</t>
  </si>
  <si>
    <t>QUARTERLY BUDGET TEMPLATE</t>
  </si>
  <si>
    <t>FROM JAN 2022 TO MAR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</si>
</sst>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ndara"/>
      <family val="2"/>
      <charset val="162"/>
    </font>
    <font>
      <b/>
      <sz val="11"/>
      <color theme="1"/>
      <name val="Candara"/>
      <family val="2"/>
      <charset val="162"/>
    </font>
    <font>
      <b/>
      <sz val="10"/>
      <color theme="1"/>
      <name val="Candara"/>
      <family val="2"/>
      <charset val="162"/>
    </font>
    <font>
      <b/>
      <sz val="11"/>
      <color rgb="FF0066FF"/>
      <name val="Candara"/>
      <family val="2"/>
      <charset val="162"/>
    </font>
    <font>
      <b/>
      <sz val="12"/>
      <color theme="1"/>
      <name val="Candar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1"/>
      <name val="Candara"/>
      <family val="2"/>
      <charset val="162"/>
    </font>
    <font>
      <sz val="11"/>
      <name val="Calibri"/>
      <family val="2"/>
      <charset val="162"/>
      <scheme val="minor"/>
    </font>
    <font>
      <b/>
      <sz val="24"/>
      <color theme="1"/>
      <name val="Bodoni MT Black"/>
      <family val="1"/>
    </font>
    <font>
      <b/>
      <sz val="11"/>
      <name val="Berlin Sans FB"/>
      <family val="2"/>
    </font>
    <font>
      <b/>
      <sz val="10"/>
      <name val="Berlin Sans FB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indexed="64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medium">
        <color indexed="64"/>
      </bottom>
      <diagonal/>
    </border>
    <border>
      <left style="thin">
        <color rgb="FF0070C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70C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medium">
        <color indexed="64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7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9" fontId="2" fillId="0" borderId="0" xfId="0" applyNumberFormat="1" applyFont="1"/>
    <xf numFmtId="3" fontId="2" fillId="0" borderId="0" xfId="0" applyNumberFormat="1" applyFont="1"/>
    <xf numFmtId="0" fontId="10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0" fontId="2" fillId="0" borderId="0" xfId="0" applyNumberFormat="1" applyFont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right"/>
    </xf>
    <xf numFmtId="0" fontId="7" fillId="3" borderId="21" xfId="0" applyFont="1" applyFill="1" applyBorder="1" applyAlignment="1">
      <alignment horizontal="right"/>
    </xf>
    <xf numFmtId="0" fontId="7" fillId="3" borderId="22" xfId="0" applyFont="1" applyFill="1" applyBorder="1" applyAlignment="1">
      <alignment horizontal="right"/>
    </xf>
    <xf numFmtId="3" fontId="0" fillId="0" borderId="9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8" fillId="2" borderId="23" xfId="0" applyNumberFormat="1" applyFont="1" applyFill="1" applyBorder="1" applyAlignment="1">
      <alignment horizontal="center"/>
    </xf>
    <xf numFmtId="3" fontId="8" fillId="2" borderId="24" xfId="0" applyNumberFormat="1" applyFont="1" applyFill="1" applyBorder="1" applyAlignment="1">
      <alignment horizontal="center"/>
    </xf>
    <xf numFmtId="3" fontId="8" fillId="2" borderId="25" xfId="0" applyNumberFormat="1" applyFont="1" applyFill="1" applyBorder="1" applyAlignment="1">
      <alignment horizontal="center"/>
    </xf>
    <xf numFmtId="3" fontId="8" fillId="2" borderId="26" xfId="0" applyNumberFormat="1" applyFont="1" applyFill="1" applyBorder="1" applyAlignment="1">
      <alignment horizontal="center"/>
    </xf>
    <xf numFmtId="3" fontId="8" fillId="2" borderId="20" xfId="0" applyNumberFormat="1" applyFont="1" applyFill="1" applyBorder="1" applyAlignment="1">
      <alignment horizontal="center"/>
    </xf>
    <xf numFmtId="3" fontId="8" fillId="2" borderId="21" xfId="0" applyNumberFormat="1" applyFont="1" applyFill="1" applyBorder="1" applyAlignment="1">
      <alignment horizontal="center"/>
    </xf>
    <xf numFmtId="3" fontId="8" fillId="2" borderId="22" xfId="0" applyNumberFormat="1" applyFont="1" applyFill="1" applyBorder="1" applyAlignment="1">
      <alignment horizontal="center"/>
    </xf>
    <xf numFmtId="0" fontId="0" fillId="4" borderId="20" xfId="0" applyFill="1" applyBorder="1"/>
    <xf numFmtId="0" fontId="14" fillId="4" borderId="21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0" borderId="27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0" xfId="0" applyFont="1" applyBorder="1"/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9" xfId="0" applyBorder="1"/>
    <xf numFmtId="3" fontId="0" fillId="0" borderId="19" xfId="0" applyNumberFormat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3C9"/>
      <color rgb="FFE7F4D8"/>
      <color rgb="FFC1D1E5"/>
      <color rgb="FFCEDBEA"/>
      <color rgb="FFDCE5F0"/>
      <color rgb="FFE4EBF4"/>
      <color rgb="FFF6F5F0"/>
      <color rgb="FFFFFFEF"/>
      <color rgb="FFEBFAFF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101"/>
  <sheetViews>
    <sheetView showGridLines="0" tabSelected="1" zoomScale="70" zoomScaleNormal="70" workbookViewId="0">
      <selection sqref="A1:AI28"/>
    </sheetView>
  </sheetViews>
  <sheetFormatPr defaultRowHeight="14.4" x14ac:dyDescent="0.3"/>
  <cols>
    <col min="1" max="13" width="4.6640625" customWidth="1"/>
    <col min="14" max="31" width="5.44140625" customWidth="1"/>
    <col min="32" max="45" width="4.6640625" customWidth="1"/>
    <col min="46" max="46" width="6.109375" bestFit="1" customWidth="1"/>
    <col min="47" max="48" width="4.6640625" customWidth="1"/>
    <col min="49" max="49" width="7.5546875" bestFit="1" customWidth="1"/>
    <col min="50" max="63" width="4.6640625" customWidth="1"/>
    <col min="64" max="64" width="8.6640625" bestFit="1" customWidth="1"/>
    <col min="65" max="65" width="7.5546875" bestFit="1" customWidth="1"/>
    <col min="66" max="66" width="8.109375" customWidth="1"/>
    <col min="67" max="68" width="7.5546875" bestFit="1" customWidth="1"/>
  </cols>
  <sheetData>
    <row r="1" spans="2:50" ht="31.2" thickBot="1" x14ac:dyDescent="0.6">
      <c r="B1" s="15" t="s">
        <v>68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7"/>
    </row>
    <row r="2" spans="2:50" ht="23.4" thickBot="1" x14ac:dyDescent="0.45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64"/>
      <c r="N2" s="65" t="s">
        <v>69</v>
      </c>
      <c r="O2" s="65"/>
      <c r="P2" s="65"/>
      <c r="Q2" s="65"/>
      <c r="R2" s="66"/>
      <c r="S2" s="66"/>
      <c r="T2" s="66"/>
      <c r="U2" s="67"/>
      <c r="V2" s="66"/>
      <c r="W2" s="67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2:50" ht="15" x14ac:dyDescent="0.35">
      <c r="B3" s="69"/>
      <c r="C3" s="72"/>
      <c r="D3" s="18" t="s">
        <v>6</v>
      </c>
      <c r="E3" s="19"/>
      <c r="F3" s="19"/>
      <c r="G3" s="19"/>
      <c r="H3" s="20" t="s">
        <v>0</v>
      </c>
      <c r="I3" s="20"/>
      <c r="J3" s="20"/>
      <c r="K3" s="20" t="s">
        <v>1</v>
      </c>
      <c r="L3" s="20"/>
      <c r="M3" s="20"/>
      <c r="N3" s="19" t="s">
        <v>2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1" t="s">
        <v>4</v>
      </c>
      <c r="AG3" s="22"/>
      <c r="AH3" s="23"/>
    </row>
    <row r="4" spans="2:50" ht="15.6" thickBot="1" x14ac:dyDescent="0.4">
      <c r="B4" s="69"/>
      <c r="C4" s="72"/>
      <c r="D4" s="24"/>
      <c r="E4" s="25"/>
      <c r="F4" s="25"/>
      <c r="G4" s="25"/>
      <c r="H4" s="26"/>
      <c r="I4" s="26"/>
      <c r="J4" s="26"/>
      <c r="K4" s="26"/>
      <c r="L4" s="26"/>
      <c r="M4" s="26"/>
      <c r="N4" s="27" t="e">
        <f>IF(#REF!="","",#REF!)</f>
        <v>#REF!</v>
      </c>
      <c r="O4" s="27"/>
      <c r="P4" s="27" t="e">
        <f>IF(#REF!="","",#REF!)</f>
        <v>#REF!</v>
      </c>
      <c r="Q4" s="27"/>
      <c r="R4" s="27" t="e">
        <f>IF(#REF!="","",#REF!)</f>
        <v>#REF!</v>
      </c>
      <c r="S4" s="27"/>
      <c r="T4" s="27" t="e">
        <f>IF(#REF!="","",#REF!)</f>
        <v>#REF!</v>
      </c>
      <c r="U4" s="27"/>
      <c r="V4" s="27" t="e">
        <f>IF(#REF!="","",#REF!)</f>
        <v>#REF!</v>
      </c>
      <c r="W4" s="27"/>
      <c r="X4" s="27" t="e">
        <f>IF(#REF!="","",#REF!)</f>
        <v>#REF!</v>
      </c>
      <c r="Y4" s="27"/>
      <c r="Z4" s="27" t="e">
        <f>IF(#REF!="","",#REF!)</f>
        <v>#REF!</v>
      </c>
      <c r="AA4" s="27"/>
      <c r="AB4" s="27" t="e">
        <f>IF(#REF!="","",#REF!)</f>
        <v>#REF!</v>
      </c>
      <c r="AC4" s="27"/>
      <c r="AD4" s="27" t="s">
        <v>3</v>
      </c>
      <c r="AE4" s="27"/>
      <c r="AF4" s="28"/>
      <c r="AG4" s="29"/>
      <c r="AH4" s="30"/>
    </row>
    <row r="5" spans="2:50" ht="15" thickBot="1" x14ac:dyDescent="0.35">
      <c r="B5" s="69"/>
      <c r="C5" s="72"/>
      <c r="D5" s="5"/>
      <c r="E5" s="5"/>
      <c r="F5" s="5"/>
      <c r="G5" s="5"/>
      <c r="H5" s="73"/>
      <c r="I5" s="73"/>
      <c r="J5" s="73"/>
      <c r="K5" s="73"/>
      <c r="L5" s="73"/>
      <c r="M5" s="73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5"/>
      <c r="AG5" s="5"/>
      <c r="AH5" s="75"/>
    </row>
    <row r="6" spans="2:50" x14ac:dyDescent="0.3">
      <c r="B6" s="31" t="e">
        <f>VLOOKUP(#REF!,#REF!,4,FALSE)</f>
        <v>#REF!</v>
      </c>
      <c r="C6" s="32"/>
      <c r="D6" s="37" t="e">
        <f>"  Friday the "&amp;#REF!</f>
        <v>#REF!</v>
      </c>
      <c r="E6" s="38"/>
      <c r="F6" s="38"/>
      <c r="G6" s="38"/>
      <c r="H6" s="46"/>
      <c r="I6" s="46"/>
      <c r="J6" s="46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51">
        <f>SUM(H6:M6)-SUM(N6:AE6)</f>
        <v>0</v>
      </c>
      <c r="AG6" s="51"/>
      <c r="AH6" s="52"/>
    </row>
    <row r="7" spans="2:50" x14ac:dyDescent="0.3">
      <c r="B7" s="33"/>
      <c r="C7" s="34"/>
      <c r="D7" s="39" t="e">
        <f>"  Friday the "&amp;#REF!</f>
        <v>#REF!</v>
      </c>
      <c r="E7" s="40"/>
      <c r="F7" s="40"/>
      <c r="G7" s="40"/>
      <c r="H7" s="47"/>
      <c r="I7" s="47"/>
      <c r="J7" s="47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53">
        <f>AF6+SUM(H7:M7)-SUM(N7:AE7)</f>
        <v>0</v>
      </c>
      <c r="AG7" s="53"/>
      <c r="AH7" s="54"/>
    </row>
    <row r="8" spans="2:50" x14ac:dyDescent="0.3">
      <c r="B8" s="33"/>
      <c r="C8" s="34"/>
      <c r="D8" s="39" t="e">
        <f>"  Friday the "&amp;#REF!</f>
        <v>#REF!</v>
      </c>
      <c r="E8" s="40"/>
      <c r="F8" s="40"/>
      <c r="G8" s="40"/>
      <c r="H8" s="47"/>
      <c r="I8" s="47"/>
      <c r="J8" s="47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53">
        <f t="shared" ref="AF8:AF21" si="0">AF7+SUM(H8:M8)-SUM(N8:AE8)</f>
        <v>0</v>
      </c>
      <c r="AG8" s="53"/>
      <c r="AH8" s="54"/>
    </row>
    <row r="9" spans="2:50" x14ac:dyDescent="0.3">
      <c r="B9" s="33"/>
      <c r="C9" s="34"/>
      <c r="D9" s="39" t="e">
        <f>"  Friday the "&amp;#REF!</f>
        <v>#REF!</v>
      </c>
      <c r="E9" s="40"/>
      <c r="F9" s="40"/>
      <c r="G9" s="40"/>
      <c r="H9" s="47"/>
      <c r="I9" s="47"/>
      <c r="J9" s="47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53">
        <f t="shared" si="0"/>
        <v>0</v>
      </c>
      <c r="AG9" s="53"/>
      <c r="AH9" s="54"/>
    </row>
    <row r="10" spans="2:50" ht="15" thickBot="1" x14ac:dyDescent="0.35">
      <c r="B10" s="35"/>
      <c r="C10" s="36"/>
      <c r="D10" s="41" t="e">
        <f>IF(#REF!="","","  Friday the "&amp;#REF!)</f>
        <v>#REF!</v>
      </c>
      <c r="E10" s="42"/>
      <c r="F10" s="42"/>
      <c r="G10" s="42"/>
      <c r="H10" s="48" t="e">
        <f>IF(D10="","",FixedIncome/4)</f>
        <v>#REF!</v>
      </c>
      <c r="I10" s="48"/>
      <c r="J10" s="48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55" t="e">
        <f>IF(D10="","",AF9+SUM(H10:M10)-SUM(N10:AE10))</f>
        <v>#REF!</v>
      </c>
      <c r="AG10" s="55"/>
      <c r="AH10" s="56"/>
    </row>
    <row r="11" spans="2:50" ht="15" thickBot="1" x14ac:dyDescent="0.35">
      <c r="B11" s="76"/>
      <c r="C11" s="1"/>
      <c r="D11" s="2"/>
      <c r="E11" s="2"/>
      <c r="F11" s="2"/>
      <c r="G11" s="2"/>
      <c r="H11" s="49"/>
      <c r="I11" s="49"/>
      <c r="J11" s="4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3"/>
      <c r="AG11" s="3"/>
      <c r="AH11" s="77"/>
      <c r="AX11" s="68"/>
    </row>
    <row r="12" spans="2:50" x14ac:dyDescent="0.3">
      <c r="B12" s="31" t="e">
        <f>INDEX(#REF!,#REF!)</f>
        <v>#REF!</v>
      </c>
      <c r="C12" s="32"/>
      <c r="D12" s="37" t="e">
        <f>"  Friday the "&amp;#REF!</f>
        <v>#REF!</v>
      </c>
      <c r="E12" s="38"/>
      <c r="F12" s="38"/>
      <c r="G12" s="38"/>
      <c r="H12" s="46"/>
      <c r="I12" s="46"/>
      <c r="J12" s="46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51" t="e">
        <f>IF(AF10="",AF9,AF10)+SUM(H12:M12)-SUM(N12:AE12)</f>
        <v>#REF!</v>
      </c>
      <c r="AG12" s="51"/>
      <c r="AH12" s="52"/>
    </row>
    <row r="13" spans="2:50" x14ac:dyDescent="0.3">
      <c r="B13" s="33"/>
      <c r="C13" s="34"/>
      <c r="D13" s="39" t="e">
        <f>"  Friday the "&amp;#REF!</f>
        <v>#REF!</v>
      </c>
      <c r="E13" s="40"/>
      <c r="F13" s="40"/>
      <c r="G13" s="40"/>
      <c r="H13" s="47"/>
      <c r="I13" s="47"/>
      <c r="J13" s="47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53" t="e">
        <f t="shared" si="0"/>
        <v>#REF!</v>
      </c>
      <c r="AG13" s="53"/>
      <c r="AH13" s="54"/>
    </row>
    <row r="14" spans="2:50" x14ac:dyDescent="0.3">
      <c r="B14" s="33"/>
      <c r="C14" s="34"/>
      <c r="D14" s="39" t="e">
        <f>"  Friday the "&amp;#REF!</f>
        <v>#REF!</v>
      </c>
      <c r="E14" s="40"/>
      <c r="F14" s="40"/>
      <c r="G14" s="40"/>
      <c r="H14" s="47"/>
      <c r="I14" s="47"/>
      <c r="J14" s="47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53" t="e">
        <f t="shared" si="0"/>
        <v>#REF!</v>
      </c>
      <c r="AG14" s="53"/>
      <c r="AH14" s="54"/>
    </row>
    <row r="15" spans="2:50" x14ac:dyDescent="0.3">
      <c r="B15" s="33"/>
      <c r="C15" s="34"/>
      <c r="D15" s="39" t="e">
        <f>"  Friday the "&amp;#REF!</f>
        <v>#REF!</v>
      </c>
      <c r="E15" s="40"/>
      <c r="F15" s="40"/>
      <c r="G15" s="40"/>
      <c r="H15" s="47"/>
      <c r="I15" s="47"/>
      <c r="J15" s="47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53" t="e">
        <f t="shared" si="0"/>
        <v>#REF!</v>
      </c>
      <c r="AG15" s="53"/>
      <c r="AH15" s="54"/>
    </row>
    <row r="16" spans="2:50" ht="15" thickBot="1" x14ac:dyDescent="0.35">
      <c r="B16" s="35"/>
      <c r="C16" s="36"/>
      <c r="D16" s="41" t="e">
        <f>IF(#REF!="","","  Friday the "&amp;#REF!)</f>
        <v>#REF!</v>
      </c>
      <c r="E16" s="42"/>
      <c r="F16" s="42"/>
      <c r="G16" s="42"/>
      <c r="H16" s="48"/>
      <c r="I16" s="48"/>
      <c r="J16" s="48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55" t="e">
        <f>IF(D16="","",AF15+SUM(H16:M16)-SUM(N16:AE16))</f>
        <v>#REF!</v>
      </c>
      <c r="AG16" s="55"/>
      <c r="AH16" s="56"/>
    </row>
    <row r="17" spans="2:71" ht="15" thickBot="1" x14ac:dyDescent="0.35">
      <c r="B17" s="76"/>
      <c r="C17" s="1"/>
      <c r="D17" s="2"/>
      <c r="E17" s="2"/>
      <c r="F17" s="2"/>
      <c r="G17" s="2"/>
      <c r="H17" s="49"/>
      <c r="I17" s="49"/>
      <c r="J17" s="4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3"/>
      <c r="AG17" s="3"/>
      <c r="AH17" s="77"/>
    </row>
    <row r="18" spans="2:71" x14ac:dyDescent="0.3">
      <c r="B18" s="31" t="e">
        <f>INDEX(#REF!,#REF!)</f>
        <v>#REF!</v>
      </c>
      <c r="C18" s="32"/>
      <c r="D18" s="37" t="e">
        <f>"  Friday the "&amp;#REF!</f>
        <v>#REF!</v>
      </c>
      <c r="E18" s="38"/>
      <c r="F18" s="38"/>
      <c r="G18" s="38"/>
      <c r="H18" s="46"/>
      <c r="I18" s="46"/>
      <c r="J18" s="46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51" t="e">
        <f>IF(AF16="",AF15,AF16)+SUM(H18:M18)-SUM(N18:AE18)</f>
        <v>#REF!</v>
      </c>
      <c r="AG18" s="51"/>
      <c r="AH18" s="52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1" x14ac:dyDescent="0.3">
      <c r="B19" s="33"/>
      <c r="C19" s="34"/>
      <c r="D19" s="39" t="e">
        <f>"  Friday the "&amp;#REF!</f>
        <v>#REF!</v>
      </c>
      <c r="E19" s="40"/>
      <c r="F19" s="40"/>
      <c r="G19" s="40"/>
      <c r="H19" s="47"/>
      <c r="I19" s="47"/>
      <c r="J19" s="47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53" t="e">
        <f t="shared" si="0"/>
        <v>#REF!</v>
      </c>
      <c r="AG19" s="53"/>
      <c r="AH19" s="54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</row>
    <row r="20" spans="2:71" x14ac:dyDescent="0.3">
      <c r="B20" s="33"/>
      <c r="C20" s="34"/>
      <c r="D20" s="39" t="e">
        <f>"  Friday the "&amp;#REF!</f>
        <v>#REF!</v>
      </c>
      <c r="E20" s="40"/>
      <c r="F20" s="40"/>
      <c r="G20" s="40"/>
      <c r="H20" s="47"/>
      <c r="I20" s="47"/>
      <c r="J20" s="47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53" t="e">
        <f t="shared" si="0"/>
        <v>#REF!</v>
      </c>
      <c r="AG20" s="53"/>
      <c r="AH20" s="54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</row>
    <row r="21" spans="2:71" x14ac:dyDescent="0.3">
      <c r="B21" s="33"/>
      <c r="C21" s="34"/>
      <c r="D21" s="39" t="e">
        <f>"  Friday the "&amp;#REF!</f>
        <v>#REF!</v>
      </c>
      <c r="E21" s="40"/>
      <c r="F21" s="40"/>
      <c r="G21" s="40"/>
      <c r="H21" s="47"/>
      <c r="I21" s="47"/>
      <c r="J21" s="47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53" t="e">
        <f t="shared" si="0"/>
        <v>#REF!</v>
      </c>
      <c r="AG21" s="53"/>
      <c r="AH21" s="54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</row>
    <row r="22" spans="2:71" ht="15" thickBot="1" x14ac:dyDescent="0.35">
      <c r="B22" s="35"/>
      <c r="C22" s="36"/>
      <c r="D22" s="41" t="e">
        <f>IF(#REF!="","","  Friday the "&amp;#REF!)</f>
        <v>#REF!</v>
      </c>
      <c r="E22" s="42"/>
      <c r="F22" s="42"/>
      <c r="G22" s="42"/>
      <c r="H22" s="50"/>
      <c r="I22" s="50"/>
      <c r="J22" s="50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55" t="e">
        <f>IF(D22="","",AF21+SUM(H22:M22)-SUM(N22:AE22))</f>
        <v>#REF!</v>
      </c>
      <c r="AG22" s="55"/>
      <c r="AH22" s="56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</row>
    <row r="23" spans="2:71" ht="15" thickBot="1" x14ac:dyDescent="0.35">
      <c r="B23" s="76"/>
      <c r="C23" s="1"/>
      <c r="D23" s="2"/>
      <c r="E23" s="2"/>
      <c r="F23" s="2"/>
      <c r="G23" s="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3"/>
      <c r="AG23" s="3"/>
      <c r="AH23" s="77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</row>
    <row r="24" spans="2:71" ht="16.2" thickBot="1" x14ac:dyDescent="0.35">
      <c r="B24" s="43" t="e">
        <f>"Totals of "&amp;NbOfWeeks&amp;" weeks:  "</f>
        <v>#REF!</v>
      </c>
      <c r="C24" s="44"/>
      <c r="D24" s="44"/>
      <c r="E24" s="44"/>
      <c r="F24" s="44"/>
      <c r="G24" s="45"/>
      <c r="H24" s="57" t="e">
        <f>SUM(H6:J22)</f>
        <v>#REF!</v>
      </c>
      <c r="I24" s="58"/>
      <c r="J24" s="58"/>
      <c r="K24" s="58" t="e">
        <f>SUM(K6:M9)+SUM(K12:M15)+SUM(K18:M21)+IF($D$10="",0,K10)+IF($D$16="",0,K16)+IF($D$22="",0,K22)</f>
        <v>#REF!</v>
      </c>
      <c r="L24" s="58"/>
      <c r="M24" s="59"/>
      <c r="N24" s="60" t="e">
        <f>SUM(N6:O9)+SUM(N12:O15)+SUM(N18:O21)+IF($D$10="",0,N10)+IF($D$16="",0,N16)+IF($D$22="",0,N22)</f>
        <v>#REF!</v>
      </c>
      <c r="O24" s="58"/>
      <c r="P24" s="58" t="e">
        <f t="shared" ref="P24" si="1">SUM(P6:Q9)+SUM(P12:Q15)+SUM(P18:Q21)+IF($D$10="",0,P10)+IF($D$16="",0,P16)+IF($D$22="",0,P22)</f>
        <v>#REF!</v>
      </c>
      <c r="Q24" s="58"/>
      <c r="R24" s="58" t="e">
        <f t="shared" ref="R24" si="2">SUM(R6:S9)+SUM(R12:S15)+SUM(R18:S21)+IF($D$10="",0,R10)+IF($D$16="",0,R16)+IF($D$22="",0,R22)</f>
        <v>#REF!</v>
      </c>
      <c r="S24" s="58"/>
      <c r="T24" s="58" t="e">
        <f t="shared" ref="T24" si="3">SUM(T6:U9)+SUM(T12:U15)+SUM(T18:U21)+IF($D$10="",0,T10)+IF($D$16="",0,T16)+IF($D$22="",0,T22)</f>
        <v>#REF!</v>
      </c>
      <c r="U24" s="58"/>
      <c r="V24" s="58" t="e">
        <f>SUM(V6:W9)+SUM(V12:W15)+SUM(V18:W21)+IF($D$10="",0,V10)+IF($D$16="",0,V16)+IF($D$22="",0,V22)</f>
        <v>#REF!</v>
      </c>
      <c r="W24" s="58"/>
      <c r="X24" s="58" t="e">
        <f>SUM(X6:Y9)+SUM(X12:Y15)+SUM(X18:Y21)+IF($D$10="",0,X10)+IF($D$16="",0,X16)+IF($D$22="",0,X22)</f>
        <v>#REF!</v>
      </c>
      <c r="Y24" s="58"/>
      <c r="Z24" s="58" t="e">
        <f t="shared" ref="Z24" si="4">SUM(Z6:AA9)+SUM(Z12:AA15)+SUM(Z18:AA21)+IF($D$10="",0,Z10)+IF($D$16="",0,Z16)+IF($D$22="",0,Z22)</f>
        <v>#REF!</v>
      </c>
      <c r="AA24" s="58"/>
      <c r="AB24" s="58" t="e">
        <f t="shared" ref="AB24" si="5">SUM(AB6:AC9)+SUM(AB12:AC15)+SUM(AB18:AC21)+IF($D$10="",0,AB10)+IF($D$16="",0,AB16)+IF($D$22="",0,AB22)</f>
        <v>#REF!</v>
      </c>
      <c r="AC24" s="58"/>
      <c r="AD24" s="58" t="e">
        <f t="shared" ref="AD24" si="6">SUM(AD6:AE9)+SUM(AD12:AE15)+SUM(AD18:AE21)+IF($D$10="",0,AD10)+IF($D$16="",0,AD16)+IF($D$22="",0,AD22)</f>
        <v>#REF!</v>
      </c>
      <c r="AE24" s="59"/>
      <c r="AF24" s="70"/>
      <c r="AG24" s="70"/>
      <c r="AH24" s="71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</row>
    <row r="25" spans="2:71" ht="15" thickBot="1" x14ac:dyDescent="0.35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1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</row>
    <row r="26" spans="2:71" ht="16.2" thickBot="1" x14ac:dyDescent="0.35">
      <c r="B26" s="43" t="s">
        <v>7</v>
      </c>
      <c r="C26" s="44"/>
      <c r="D26" s="44"/>
      <c r="E26" s="44"/>
      <c r="F26" s="44"/>
      <c r="G26" s="45"/>
      <c r="H26" s="61" t="e">
        <f>IF(AF22="",AF21,AF22)</f>
        <v>#REF!</v>
      </c>
      <c r="I26" s="62"/>
      <c r="J26" s="63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8"/>
      <c r="AG26" s="78"/>
      <c r="AH26" s="79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</row>
    <row r="27" spans="2:71" ht="15" thickBot="1" x14ac:dyDescent="0.35">
      <c r="B27" s="80"/>
      <c r="C27" s="81"/>
      <c r="D27" s="81"/>
      <c r="E27" s="81"/>
      <c r="F27" s="81"/>
      <c r="G27" s="81"/>
      <c r="H27" s="81"/>
      <c r="I27" s="81"/>
      <c r="J27" s="81"/>
      <c r="K27" s="82"/>
      <c r="L27" s="82"/>
      <c r="M27" s="82"/>
      <c r="N27" s="81"/>
      <c r="O27" s="81"/>
      <c r="P27" s="81"/>
      <c r="Q27" s="81"/>
      <c r="R27" s="81"/>
      <c r="S27" s="81"/>
      <c r="T27" s="81"/>
      <c r="U27" s="81"/>
      <c r="V27" s="81"/>
      <c r="W27" s="82"/>
      <c r="X27" s="81"/>
      <c r="Y27" s="82"/>
      <c r="Z27" s="81"/>
      <c r="AA27" s="82"/>
      <c r="AB27" s="81"/>
      <c r="AC27" s="82"/>
      <c r="AD27" s="81"/>
      <c r="AE27" s="82"/>
      <c r="AF27" s="81"/>
      <c r="AG27" s="81"/>
      <c r="AH27" s="83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</row>
    <row r="28" spans="2:71" x14ac:dyDescent="0.3">
      <c r="AN28" s="10"/>
      <c r="AO28" s="10"/>
      <c r="AP28" s="10"/>
      <c r="AQ28" s="10"/>
      <c r="AR28" s="10"/>
      <c r="AS28" s="10"/>
      <c r="AT28" s="6">
        <v>2E-3</v>
      </c>
      <c r="AU28" s="6">
        <v>2</v>
      </c>
      <c r="AV28" s="6" t="e">
        <f>RANK(AU37,$AT$37:$BB$37)</f>
        <v>#REF!</v>
      </c>
      <c r="AW28" s="6" t="e">
        <f t="shared" ref="AW28:AW35" si="7">AV28+AT28</f>
        <v>#REF!</v>
      </c>
      <c r="AX28" s="6"/>
      <c r="AY28" s="6">
        <v>2</v>
      </c>
      <c r="AZ28" s="6" t="e">
        <f>DMIN($AU$28:$AW$35,#REF!,BM28:BM28)</f>
        <v>#REF!</v>
      </c>
      <c r="BA28" s="6" t="e">
        <f t="shared" ref="BA28:BA35" si="8">INDEX(L_Expenses,AZ28,1)</f>
        <v>#REF!</v>
      </c>
      <c r="BB28" s="8" t="e">
        <f>#REF!+BC28</f>
        <v>#REF!</v>
      </c>
      <c r="BC28" s="6" t="e">
        <f t="shared" ref="BC28:BC35" si="9">INDEX(L_Totals,1,AZ28)</f>
        <v>#REF!</v>
      </c>
      <c r="BD28" s="6"/>
      <c r="BE28" s="6"/>
      <c r="BF28" s="6"/>
      <c r="BG28" s="6"/>
      <c r="BH28" s="6"/>
      <c r="BI28" s="6"/>
      <c r="BJ28" s="6"/>
      <c r="BK28" s="6"/>
      <c r="BL28" s="7" t="s">
        <v>5</v>
      </c>
      <c r="BM28" s="6" t="e">
        <f>DMIN($AW$28:$AW$35,#REF!,BO28:BO28)</f>
        <v>#REF!</v>
      </c>
      <c r="BN28" s="6"/>
      <c r="BO28" s="6" t="e">
        <f>"&gt;"&amp;#REF!</f>
        <v>#REF!</v>
      </c>
      <c r="BP28" s="7" t="s">
        <v>5</v>
      </c>
      <c r="BQ28" s="6"/>
      <c r="BR28" s="10"/>
      <c r="BS28" s="10"/>
    </row>
    <row r="29" spans="2:71" ht="271.8" customHeight="1" x14ac:dyDescent="0.3">
      <c r="AN29" s="10"/>
      <c r="AO29" s="10"/>
      <c r="AP29" s="10"/>
      <c r="AQ29" s="10"/>
      <c r="AR29" s="10"/>
      <c r="AS29" s="10"/>
      <c r="AT29" s="6">
        <v>3.0000000000000001E-3</v>
      </c>
      <c r="AU29" s="6">
        <v>3</v>
      </c>
      <c r="AV29" s="6" t="e">
        <f>RANK(AV37,$AT$37:$BB$37)</f>
        <v>#REF!</v>
      </c>
      <c r="AW29" s="6" t="e">
        <f t="shared" si="7"/>
        <v>#REF!</v>
      </c>
      <c r="AX29" s="6"/>
      <c r="AY29" s="6">
        <v>3</v>
      </c>
      <c r="AZ29" s="6" t="e">
        <f>DMIN($AU$28:$AW$35,#REF!,BL28:BL29)</f>
        <v>#REF!</v>
      </c>
      <c r="BA29" s="6" t="e">
        <f t="shared" si="8"/>
        <v>#REF!</v>
      </c>
      <c r="BB29" s="8" t="e">
        <f t="shared" ref="BB29:BB35" si="10">BB28+BC29</f>
        <v>#REF!</v>
      </c>
      <c r="BC29" s="6" t="e">
        <f t="shared" si="9"/>
        <v>#REF!</v>
      </c>
      <c r="BD29" s="6"/>
      <c r="BE29" s="6"/>
      <c r="BF29" s="6"/>
      <c r="BG29" s="6"/>
      <c r="BH29" s="6"/>
      <c r="BI29" s="6"/>
      <c r="BJ29" s="6"/>
      <c r="BK29" s="6"/>
      <c r="BL29" s="6" t="e">
        <f>DMIN($AW$28:$AW$35,#REF!,BP28:BP29)</f>
        <v>#REF!</v>
      </c>
      <c r="BM29" s="7" t="s">
        <v>5</v>
      </c>
      <c r="BN29" s="6"/>
      <c r="BO29" s="7" t="s">
        <v>5</v>
      </c>
      <c r="BP29" s="6" t="e">
        <f>"&gt;"&amp;BM28</f>
        <v>#REF!</v>
      </c>
      <c r="BQ29" s="6"/>
      <c r="BR29" s="10"/>
      <c r="BS29" s="10"/>
    </row>
    <row r="30" spans="2:71" x14ac:dyDescent="0.3">
      <c r="AN30" s="10"/>
      <c r="AO30" s="10"/>
      <c r="AP30" s="10"/>
      <c r="AQ30" s="10"/>
      <c r="AR30" s="10"/>
      <c r="AS30" s="10"/>
      <c r="AT30" s="6">
        <v>4.0000000000000001E-3</v>
      </c>
      <c r="AU30" s="6">
        <v>4</v>
      </c>
      <c r="AV30" s="6" t="e">
        <f>RANK(AW37,$AT$37:$BB$37)</f>
        <v>#REF!</v>
      </c>
      <c r="AW30" s="6" t="e">
        <f t="shared" si="7"/>
        <v>#REF!</v>
      </c>
      <c r="AX30" s="6"/>
      <c r="AY30" s="6">
        <v>4</v>
      </c>
      <c r="AZ30" s="6" t="e">
        <f>DMIN($AU$28:$AW$35,#REF!,BM29:BM30)</f>
        <v>#REF!</v>
      </c>
      <c r="BA30" s="6" t="e">
        <f t="shared" si="8"/>
        <v>#REF!</v>
      </c>
      <c r="BB30" s="8" t="e">
        <f t="shared" si="10"/>
        <v>#REF!</v>
      </c>
      <c r="BC30" s="6" t="e">
        <f t="shared" si="9"/>
        <v>#REF!</v>
      </c>
      <c r="BD30" s="6"/>
      <c r="BE30" s="6"/>
      <c r="BF30" s="6"/>
      <c r="BG30" s="6"/>
      <c r="BH30" s="6"/>
      <c r="BI30" s="6"/>
      <c r="BJ30" s="6"/>
      <c r="BK30" s="6"/>
      <c r="BL30" s="7" t="s">
        <v>5</v>
      </c>
      <c r="BM30" s="6" t="e">
        <f>DMIN($AW$28:$AW$35,#REF!,BO29:BO30)</f>
        <v>#REF!</v>
      </c>
      <c r="BN30" s="6"/>
      <c r="BO30" s="6" t="e">
        <f>"&gt;"&amp;BL29</f>
        <v>#REF!</v>
      </c>
      <c r="BP30" s="7" t="s">
        <v>5</v>
      </c>
      <c r="BQ30" s="6"/>
      <c r="BR30" s="10"/>
      <c r="BS30" s="10"/>
    </row>
    <row r="31" spans="2:71" x14ac:dyDescent="0.3">
      <c r="AN31" s="10"/>
      <c r="AO31" s="10"/>
      <c r="AP31" s="10"/>
      <c r="AQ31" s="10"/>
      <c r="AR31" s="10"/>
      <c r="AS31" s="10"/>
      <c r="AT31" s="6">
        <v>5.0000000000000001E-3</v>
      </c>
      <c r="AU31" s="6">
        <v>5</v>
      </c>
      <c r="AV31" s="6" t="e">
        <f>RANK(AX37,$AT$37:$BB$37)</f>
        <v>#REF!</v>
      </c>
      <c r="AW31" s="6" t="e">
        <f t="shared" si="7"/>
        <v>#REF!</v>
      </c>
      <c r="AX31" s="6"/>
      <c r="AY31" s="6">
        <v>5</v>
      </c>
      <c r="AZ31" s="6" t="e">
        <f>DMIN($AU$28:$AW$35,#REF!,BL30:BL31)</f>
        <v>#REF!</v>
      </c>
      <c r="BA31" s="6" t="e">
        <f t="shared" si="8"/>
        <v>#REF!</v>
      </c>
      <c r="BB31" s="8" t="e">
        <f t="shared" si="10"/>
        <v>#REF!</v>
      </c>
      <c r="BC31" s="6" t="e">
        <f t="shared" si="9"/>
        <v>#REF!</v>
      </c>
      <c r="BD31" s="6"/>
      <c r="BE31" s="6"/>
      <c r="BF31" s="6"/>
      <c r="BG31" s="6"/>
      <c r="BH31" s="6"/>
      <c r="BI31" s="6"/>
      <c r="BJ31" s="6"/>
      <c r="BK31" s="6"/>
      <c r="BL31" s="6" t="e">
        <f>DMIN($AW$28:$AW$35,#REF!,BP30:BP31)</f>
        <v>#REF!</v>
      </c>
      <c r="BM31" s="7" t="s">
        <v>5</v>
      </c>
      <c r="BN31" s="6"/>
      <c r="BO31" s="7" t="s">
        <v>5</v>
      </c>
      <c r="BP31" s="6" t="e">
        <f>"&gt;"&amp;BM30</f>
        <v>#REF!</v>
      </c>
      <c r="BQ31" s="6"/>
      <c r="BR31" s="10"/>
      <c r="BS31" s="10"/>
    </row>
    <row r="32" spans="2:71" x14ac:dyDescent="0.3">
      <c r="AN32" s="10"/>
      <c r="AO32" s="10"/>
      <c r="AP32" s="10"/>
      <c r="AQ32" s="10"/>
      <c r="AR32" s="10"/>
      <c r="AS32" s="10"/>
      <c r="AT32" s="6">
        <v>6.0000000000000001E-3</v>
      </c>
      <c r="AU32" s="6">
        <v>6</v>
      </c>
      <c r="AV32" s="6" t="e">
        <f>RANK(AY37,$AT$37:$BB$37)</f>
        <v>#REF!</v>
      </c>
      <c r="AW32" s="6" t="e">
        <f t="shared" si="7"/>
        <v>#REF!</v>
      </c>
      <c r="AX32" s="6"/>
      <c r="AY32" s="6">
        <v>6</v>
      </c>
      <c r="AZ32" s="6" t="e">
        <f>DMIN($AU$28:$AW$35,#REF!,BM31:BM32)</f>
        <v>#REF!</v>
      </c>
      <c r="BA32" s="6" t="e">
        <f t="shared" si="8"/>
        <v>#REF!</v>
      </c>
      <c r="BB32" s="8" t="e">
        <f t="shared" si="10"/>
        <v>#REF!</v>
      </c>
      <c r="BC32" s="6" t="e">
        <f t="shared" si="9"/>
        <v>#REF!</v>
      </c>
      <c r="BD32" s="6"/>
      <c r="BE32" s="6"/>
      <c r="BF32" s="6"/>
      <c r="BG32" s="6"/>
      <c r="BH32" s="6"/>
      <c r="BI32" s="6"/>
      <c r="BJ32" s="6"/>
      <c r="BK32" s="6"/>
      <c r="BL32" s="7" t="s">
        <v>5</v>
      </c>
      <c r="BM32" s="6" t="e">
        <f>DMIN($AW$28:$AW$35,#REF!,BO31:BO32)</f>
        <v>#REF!</v>
      </c>
      <c r="BN32" s="6"/>
      <c r="BO32" s="6" t="e">
        <f t="shared" ref="BO32" si="11">"&gt;"&amp;BL31</f>
        <v>#REF!</v>
      </c>
      <c r="BP32" s="7" t="s">
        <v>5</v>
      </c>
      <c r="BQ32" s="6"/>
      <c r="BR32" s="10"/>
      <c r="BS32" s="10"/>
    </row>
    <row r="33" spans="40:71" x14ac:dyDescent="0.3">
      <c r="AN33" s="10"/>
      <c r="AO33" s="10"/>
      <c r="AP33" s="10"/>
      <c r="AQ33" s="10"/>
      <c r="AR33" s="10"/>
      <c r="AS33" s="10"/>
      <c r="AT33" s="6">
        <v>7.0000000000000001E-3</v>
      </c>
      <c r="AU33" s="6">
        <v>7</v>
      </c>
      <c r="AV33" s="6" t="e">
        <f>RANK(AZ37,$AT$37:$BB$37)</f>
        <v>#REF!</v>
      </c>
      <c r="AW33" s="6" t="e">
        <f t="shared" si="7"/>
        <v>#REF!</v>
      </c>
      <c r="AX33" s="6"/>
      <c r="AY33" s="6">
        <v>7</v>
      </c>
      <c r="AZ33" s="6" t="e">
        <f>DMIN($AU$28:$AW$35,#REF!,BL32:BL33)</f>
        <v>#REF!</v>
      </c>
      <c r="BA33" s="6" t="e">
        <f t="shared" si="8"/>
        <v>#REF!</v>
      </c>
      <c r="BB33" s="8" t="e">
        <f t="shared" si="10"/>
        <v>#REF!</v>
      </c>
      <c r="BC33" s="6" t="e">
        <f t="shared" si="9"/>
        <v>#REF!</v>
      </c>
      <c r="BD33" s="6"/>
      <c r="BE33" s="6"/>
      <c r="BF33" s="6"/>
      <c r="BG33" s="6"/>
      <c r="BH33" s="6"/>
      <c r="BI33" s="6"/>
      <c r="BJ33" s="6"/>
      <c r="BK33" s="6"/>
      <c r="BL33" s="6" t="e">
        <f>DMIN($AW$28:$AW$35,#REF!,BP32:BP33)</f>
        <v>#REF!</v>
      </c>
      <c r="BM33" s="7" t="s">
        <v>5</v>
      </c>
      <c r="BN33" s="6"/>
      <c r="BO33" s="7" t="s">
        <v>5</v>
      </c>
      <c r="BP33" s="6" t="e">
        <f>"&gt;"&amp;BM32</f>
        <v>#REF!</v>
      </c>
      <c r="BQ33" s="6"/>
      <c r="BR33" s="10"/>
      <c r="BS33" s="10"/>
    </row>
    <row r="34" spans="40:71" x14ac:dyDescent="0.3">
      <c r="AN34" s="10"/>
      <c r="AO34" s="10"/>
      <c r="AP34" s="10"/>
      <c r="AQ34" s="10"/>
      <c r="AR34" s="10"/>
      <c r="AS34" s="10"/>
      <c r="AT34" s="6">
        <v>8.0000000000000002E-3</v>
      </c>
      <c r="AU34" s="6">
        <v>8</v>
      </c>
      <c r="AV34" s="6" t="e">
        <f>RANK(BA37,$AT$37:$BB$37)</f>
        <v>#REF!</v>
      </c>
      <c r="AW34" s="6" t="e">
        <f t="shared" si="7"/>
        <v>#REF!</v>
      </c>
      <c r="AX34" s="6"/>
      <c r="AY34" s="6">
        <v>8</v>
      </c>
      <c r="AZ34" s="6" t="e">
        <f>DMIN($AU$28:$AW$35,#REF!,BM33:BM34)</f>
        <v>#REF!</v>
      </c>
      <c r="BA34" s="6" t="e">
        <f t="shared" si="8"/>
        <v>#REF!</v>
      </c>
      <c r="BB34" s="8" t="e">
        <f t="shared" si="10"/>
        <v>#REF!</v>
      </c>
      <c r="BC34" s="6" t="e">
        <f t="shared" si="9"/>
        <v>#REF!</v>
      </c>
      <c r="BD34" s="6"/>
      <c r="BE34" s="6"/>
      <c r="BF34" s="6"/>
      <c r="BG34" s="6"/>
      <c r="BH34" s="6"/>
      <c r="BI34" s="6"/>
      <c r="BJ34" s="6"/>
      <c r="BK34" s="6"/>
      <c r="BL34" s="7" t="s">
        <v>5</v>
      </c>
      <c r="BM34" s="6" t="e">
        <f>DMIN($AW$28:$AW$35,#REF!,BO33:BO34)</f>
        <v>#REF!</v>
      </c>
      <c r="BN34" s="6"/>
      <c r="BO34" s="6" t="e">
        <f t="shared" ref="BO34" si="12">"&gt;"&amp;BL33</f>
        <v>#REF!</v>
      </c>
      <c r="BP34" s="7" t="s">
        <v>5</v>
      </c>
      <c r="BQ34" s="6"/>
      <c r="BR34" s="10"/>
      <c r="BS34" s="10"/>
    </row>
    <row r="35" spans="40:71" x14ac:dyDescent="0.3">
      <c r="AN35" s="10"/>
      <c r="AO35" s="10"/>
      <c r="AP35" s="10"/>
      <c r="AQ35" s="10"/>
      <c r="AR35" s="10"/>
      <c r="AS35" s="10"/>
      <c r="AT35" s="6">
        <v>8.9999999999999993E-3</v>
      </c>
      <c r="AU35" s="6">
        <v>9</v>
      </c>
      <c r="AV35" s="6" t="e">
        <f>RANK(BB37,$AT$37:$BB$37)</f>
        <v>#REF!</v>
      </c>
      <c r="AW35" s="6" t="e">
        <f t="shared" si="7"/>
        <v>#REF!</v>
      </c>
      <c r="AX35" s="6"/>
      <c r="AY35" s="6">
        <v>9</v>
      </c>
      <c r="AZ35" s="6" t="e">
        <f>DMIN($AU$28:$AW$35,#REF!,BL34:BL35)</f>
        <v>#REF!</v>
      </c>
      <c r="BA35" s="6" t="e">
        <f t="shared" si="8"/>
        <v>#REF!</v>
      </c>
      <c r="BB35" s="8" t="e">
        <f t="shared" si="10"/>
        <v>#REF!</v>
      </c>
      <c r="BC35" s="6" t="e">
        <f t="shared" si="9"/>
        <v>#REF!</v>
      </c>
      <c r="BD35" s="6"/>
      <c r="BE35" s="6"/>
      <c r="BF35" s="6"/>
      <c r="BG35" s="6"/>
      <c r="BH35" s="6"/>
      <c r="BI35" s="6"/>
      <c r="BJ35" s="6"/>
      <c r="BK35" s="6"/>
      <c r="BL35" s="6" t="e">
        <f>DMIN($AW$28:$AW$35,#REF!,BP34:BP35)</f>
        <v>#REF!</v>
      </c>
      <c r="BM35" s="7"/>
      <c r="BN35" s="6"/>
      <c r="BO35" s="7"/>
      <c r="BP35" s="6" t="e">
        <f>"&gt;"&amp;BM34</f>
        <v>#REF!</v>
      </c>
      <c r="BQ35" s="6"/>
      <c r="BR35" s="10"/>
      <c r="BS35" s="10"/>
    </row>
    <row r="36" spans="40:71" x14ac:dyDescent="0.3">
      <c r="AN36" s="10"/>
      <c r="AO36" s="10"/>
      <c r="AP36" s="10"/>
      <c r="AQ36" s="10"/>
      <c r="AR36" s="10"/>
      <c r="AS36" s="10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7"/>
      <c r="BM36" s="6"/>
      <c r="BN36" s="6"/>
      <c r="BO36" s="6"/>
      <c r="BP36" s="7"/>
      <c r="BQ36" s="6"/>
      <c r="BR36" s="10"/>
      <c r="BS36" s="10"/>
    </row>
    <row r="37" spans="40:71" x14ac:dyDescent="0.3">
      <c r="AN37" s="10"/>
      <c r="AO37" s="10"/>
      <c r="AP37" s="10"/>
      <c r="AQ37" s="10"/>
      <c r="AR37" s="10"/>
      <c r="AS37" s="10"/>
      <c r="AT37" s="9" t="e">
        <f>AT41</f>
        <v>#REF!</v>
      </c>
      <c r="AU37" s="9" t="e">
        <f>AV41</f>
        <v>#REF!</v>
      </c>
      <c r="AV37" s="9" t="e">
        <f>AX41</f>
        <v>#REF!</v>
      </c>
      <c r="AW37" s="9" t="e">
        <f>AZ41</f>
        <v>#REF!</v>
      </c>
      <c r="AX37" s="9" t="e">
        <f>BB41</f>
        <v>#REF!</v>
      </c>
      <c r="AY37" s="9" t="e">
        <f>BD41</f>
        <v>#REF!</v>
      </c>
      <c r="AZ37" s="9" t="e">
        <f>BF41</f>
        <v>#REF!</v>
      </c>
      <c r="BA37" s="9" t="e">
        <f>BH41</f>
        <v>#REF!</v>
      </c>
      <c r="BB37" s="9" t="e">
        <f>BJ41</f>
        <v>#REF!</v>
      </c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7"/>
      <c r="BN37" s="6"/>
      <c r="BO37" s="7"/>
      <c r="BP37" s="6"/>
      <c r="BQ37" s="6"/>
      <c r="BR37" s="10"/>
      <c r="BS37" s="10"/>
    </row>
    <row r="38" spans="40:71" x14ac:dyDescent="0.3">
      <c r="AN38" s="10"/>
      <c r="AO38" s="10"/>
      <c r="AP38" s="10"/>
      <c r="AQ38" s="10"/>
      <c r="AR38" s="10"/>
      <c r="AS38" s="10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7"/>
      <c r="BM38" s="6"/>
      <c r="BN38" s="6"/>
      <c r="BO38" s="6"/>
      <c r="BP38" s="7"/>
      <c r="BQ38" s="6"/>
      <c r="BR38" s="10"/>
      <c r="BS38" s="10"/>
    </row>
    <row r="39" spans="40:71" x14ac:dyDescent="0.3">
      <c r="AN39" s="10"/>
      <c r="AO39" s="10"/>
      <c r="AP39" s="10"/>
      <c r="AQ39" s="10"/>
      <c r="AR39" s="10"/>
      <c r="AS39" s="10"/>
      <c r="AT39" s="6" t="e">
        <f>IF(D10="",0,1)</f>
        <v>#REF!</v>
      </c>
      <c r="AU39" s="6" t="e">
        <f>IF(D16="",0,1)</f>
        <v>#REF!</v>
      </c>
      <c r="AV39" s="6" t="e">
        <f>IF(D22="",0,1)</f>
        <v>#REF!</v>
      </c>
      <c r="AW39" s="6" t="e">
        <f>SUM(AT39:AV39)+12</f>
        <v>#REF!</v>
      </c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7"/>
      <c r="BN39" s="6"/>
      <c r="BO39" s="7"/>
      <c r="BP39" s="6"/>
      <c r="BQ39" s="6"/>
      <c r="BR39" s="10"/>
      <c r="BS39" s="10"/>
    </row>
    <row r="40" spans="40:71" x14ac:dyDescent="0.3">
      <c r="AN40" s="10"/>
      <c r="AO40" s="10"/>
      <c r="AP40" s="10"/>
      <c r="AQ40" s="10"/>
      <c r="AR40" s="10"/>
      <c r="AS40" s="10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10"/>
      <c r="BS40" s="10"/>
    </row>
    <row r="41" spans="40:71" x14ac:dyDescent="0.3">
      <c r="AN41" s="10"/>
      <c r="AO41" s="10"/>
      <c r="AP41" s="10"/>
      <c r="AQ41" s="10"/>
      <c r="AR41" s="10"/>
      <c r="AS41" s="10"/>
      <c r="AT41" s="14" t="e">
        <f>IF(SUM($N$24:$AE$24)=0,0,N24/SUM($N$24:$AE$24))</f>
        <v>#REF!</v>
      </c>
      <c r="AU41" s="14"/>
      <c r="AV41" s="14" t="e">
        <f>IF(SUM($N$24:$AE$24)=0,0,P24/SUM($N$24:$AE$24))</f>
        <v>#REF!</v>
      </c>
      <c r="AW41" s="14"/>
      <c r="AX41" s="14" t="e">
        <f>IF(SUM($N$24:$AE$24)=0,0,R24/SUM($N$24:$AE$24))</f>
        <v>#REF!</v>
      </c>
      <c r="AY41" s="14"/>
      <c r="AZ41" s="14" t="e">
        <f>IF(SUM($N$24:$AE$24)=0,0,T24/SUM($N$24:$AE$24))</f>
        <v>#REF!</v>
      </c>
      <c r="BA41" s="14"/>
      <c r="BB41" s="14" t="e">
        <f>IF(SUM($N$24:$AE$24)=0,0,V24/SUM($N$24:$AE$24))</f>
        <v>#REF!</v>
      </c>
      <c r="BC41" s="14"/>
      <c r="BD41" s="14" t="e">
        <f>IF(SUM($N$24:$AE$24)=0,0,X24/SUM($N$24:$AE$24))</f>
        <v>#REF!</v>
      </c>
      <c r="BE41" s="14"/>
      <c r="BF41" s="14" t="e">
        <f>IF(SUM($N$24:$AE$24)=0,0,Z24/SUM($N$24:$AE$24))</f>
        <v>#REF!</v>
      </c>
      <c r="BG41" s="14"/>
      <c r="BH41" s="14" t="e">
        <f>IF(SUM($N$24:$AE$24)=0,0,AB24/SUM($N$24:$AE$24))</f>
        <v>#REF!</v>
      </c>
      <c r="BI41" s="14"/>
      <c r="BJ41" s="14" t="e">
        <f>IF(SUM($N$24:$AE$24)=0,0,AD24/SUM($N$24:$AE$24))</f>
        <v>#REF!</v>
      </c>
      <c r="BK41" s="14"/>
      <c r="BL41" s="6"/>
      <c r="BM41" s="6"/>
      <c r="BN41" s="6"/>
      <c r="BO41" s="6"/>
      <c r="BP41" s="6"/>
      <c r="BQ41" s="6"/>
      <c r="BR41" s="10"/>
      <c r="BS41" s="10"/>
    </row>
    <row r="42" spans="40:71" x14ac:dyDescent="0.3">
      <c r="AN42" s="10"/>
      <c r="AO42" s="10"/>
      <c r="AP42" s="10"/>
      <c r="AQ42" s="10"/>
      <c r="AR42" s="10"/>
      <c r="AS42" s="10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10"/>
      <c r="BS42" s="10"/>
    </row>
    <row r="43" spans="40:71" x14ac:dyDescent="0.3"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</row>
    <row r="44" spans="40:71" x14ac:dyDescent="0.3"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40:71" x14ac:dyDescent="0.3"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</row>
    <row r="46" spans="40:71" x14ac:dyDescent="0.3"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</row>
    <row r="47" spans="40:71" x14ac:dyDescent="0.3"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</row>
    <row r="48" spans="40:71" x14ac:dyDescent="0.3"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</row>
    <row r="49" spans="40:71" x14ac:dyDescent="0.3"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</row>
    <row r="50" spans="40:71" x14ac:dyDescent="0.3"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</row>
    <row r="51" spans="40:71" x14ac:dyDescent="0.3"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</row>
    <row r="52" spans="40:71" x14ac:dyDescent="0.3"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40:71" x14ac:dyDescent="0.3"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40:71" x14ac:dyDescent="0.3"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40:71" x14ac:dyDescent="0.3"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40:71" x14ac:dyDescent="0.3"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40:71" x14ac:dyDescent="0.3"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40:71" x14ac:dyDescent="0.3"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40:71" x14ac:dyDescent="0.3"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40:71" x14ac:dyDescent="0.3"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</row>
    <row r="61" spans="40:71" x14ac:dyDescent="0.3"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</row>
    <row r="62" spans="40:71" x14ac:dyDescent="0.3"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</row>
    <row r="63" spans="40:71" x14ac:dyDescent="0.3"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</row>
    <row r="64" spans="40:71" x14ac:dyDescent="0.3"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</row>
    <row r="65" spans="40:71" x14ac:dyDescent="0.3"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</row>
    <row r="66" spans="40:71" x14ac:dyDescent="0.3"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</row>
    <row r="67" spans="40:71" x14ac:dyDescent="0.3"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</row>
    <row r="68" spans="40:71" x14ac:dyDescent="0.3"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</row>
    <row r="69" spans="40:71" x14ac:dyDescent="0.3"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</row>
    <row r="70" spans="40:71" x14ac:dyDescent="0.3"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</row>
    <row r="71" spans="40:71" x14ac:dyDescent="0.3"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40:71" x14ac:dyDescent="0.3"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</row>
    <row r="73" spans="40:71" x14ac:dyDescent="0.3"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</row>
    <row r="74" spans="40:71" x14ac:dyDescent="0.3"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</row>
    <row r="75" spans="40:71" x14ac:dyDescent="0.3"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</row>
    <row r="76" spans="40:71" x14ac:dyDescent="0.3"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</row>
    <row r="77" spans="40:71" x14ac:dyDescent="0.3"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</row>
    <row r="78" spans="40:71" x14ac:dyDescent="0.3"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40:71" x14ac:dyDescent="0.3"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</row>
    <row r="80" spans="40:71" x14ac:dyDescent="0.3"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</row>
    <row r="81" spans="40:71" x14ac:dyDescent="0.3"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</row>
    <row r="82" spans="40:71" x14ac:dyDescent="0.3"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</row>
    <row r="83" spans="40:71" x14ac:dyDescent="0.3"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</row>
    <row r="84" spans="40:71" x14ac:dyDescent="0.3"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</row>
    <row r="85" spans="40:71" x14ac:dyDescent="0.3"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</row>
    <row r="86" spans="40:71" x14ac:dyDescent="0.3"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</row>
    <row r="87" spans="40:71" x14ac:dyDescent="0.3"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</row>
    <row r="88" spans="40:71" x14ac:dyDescent="0.3"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</row>
    <row r="89" spans="40:71" x14ac:dyDescent="0.3"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</row>
    <row r="90" spans="40:71" x14ac:dyDescent="0.3"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</row>
    <row r="91" spans="40:71" x14ac:dyDescent="0.3"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</row>
    <row r="92" spans="40:71" x14ac:dyDescent="0.3"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</row>
    <row r="93" spans="40:71" x14ac:dyDescent="0.3"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</row>
    <row r="94" spans="40:71" x14ac:dyDescent="0.3"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</row>
    <row r="95" spans="40:71" x14ac:dyDescent="0.3"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</row>
    <row r="96" spans="40:71" x14ac:dyDescent="0.3"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</row>
    <row r="97" spans="40:71" x14ac:dyDescent="0.3"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</row>
    <row r="98" spans="40:71" x14ac:dyDescent="0.3"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</row>
    <row r="99" spans="40:71" x14ac:dyDescent="0.3"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</row>
    <row r="100" spans="40:71" x14ac:dyDescent="0.3"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</row>
    <row r="101" spans="40:71" x14ac:dyDescent="0.3"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</row>
  </sheetData>
  <mergeCells count="237">
    <mergeCell ref="BJ41:BK41"/>
    <mergeCell ref="B1:AH1"/>
    <mergeCell ref="D3:G4"/>
    <mergeCell ref="B24:G24"/>
    <mergeCell ref="AF3:AH4"/>
    <mergeCell ref="B26:G26"/>
    <mergeCell ref="AF26:AH26"/>
    <mergeCell ref="AD24:AE24"/>
    <mergeCell ref="H26:J26"/>
    <mergeCell ref="AT41:AU41"/>
    <mergeCell ref="AV41:AW41"/>
    <mergeCell ref="AX41:AY41"/>
    <mergeCell ref="AZ41:BA41"/>
    <mergeCell ref="BB41:BC41"/>
    <mergeCell ref="BD41:BE41"/>
    <mergeCell ref="BF41:BG41"/>
    <mergeCell ref="BH41:BI41"/>
    <mergeCell ref="R24:S24"/>
    <mergeCell ref="T24:U24"/>
    <mergeCell ref="V24:W24"/>
    <mergeCell ref="X24:Y24"/>
    <mergeCell ref="Z24:AA24"/>
    <mergeCell ref="AB24:AC24"/>
    <mergeCell ref="B6:C10"/>
    <mergeCell ref="B12:C16"/>
    <mergeCell ref="B18:C22"/>
    <mergeCell ref="N3:AE3"/>
    <mergeCell ref="H24:J24"/>
    <mergeCell ref="K24:M24"/>
    <mergeCell ref="N24:O24"/>
    <mergeCell ref="P24:Q24"/>
    <mergeCell ref="AF18:AH18"/>
    <mergeCell ref="AF19:AH19"/>
    <mergeCell ref="AF20:AH20"/>
    <mergeCell ref="AF21:AH21"/>
    <mergeCell ref="AF22:AH22"/>
    <mergeCell ref="AB4:AC4"/>
    <mergeCell ref="AB6:AC6"/>
    <mergeCell ref="AB7:AC7"/>
    <mergeCell ref="AB8:AC8"/>
    <mergeCell ref="AB9:AC9"/>
    <mergeCell ref="AF10:AH10"/>
    <mergeCell ref="AF12:AH12"/>
    <mergeCell ref="AF13:AH13"/>
    <mergeCell ref="AF14:AH14"/>
    <mergeCell ref="AF15:AH15"/>
    <mergeCell ref="AF16:AH16"/>
    <mergeCell ref="AF6:AH6"/>
    <mergeCell ref="AF7:AH7"/>
    <mergeCell ref="AF8:AH8"/>
    <mergeCell ref="AF9:AH9"/>
    <mergeCell ref="D12:G12"/>
    <mergeCell ref="D13:G13"/>
    <mergeCell ref="D14:G14"/>
    <mergeCell ref="D20:G20"/>
    <mergeCell ref="D21:G21"/>
    <mergeCell ref="AD19:AE19"/>
    <mergeCell ref="P20:Q20"/>
    <mergeCell ref="R20:S20"/>
    <mergeCell ref="T20:U20"/>
    <mergeCell ref="V20:W20"/>
    <mergeCell ref="X20:Y20"/>
    <mergeCell ref="Z20:AA20"/>
    <mergeCell ref="AD20:AE20"/>
    <mergeCell ref="AB19:AC19"/>
    <mergeCell ref="AB20:AC20"/>
    <mergeCell ref="P19:Q19"/>
    <mergeCell ref="R19:S19"/>
    <mergeCell ref="T19:U19"/>
    <mergeCell ref="V19:W19"/>
    <mergeCell ref="X19:Y19"/>
    <mergeCell ref="Z19:AA19"/>
    <mergeCell ref="D22:G22"/>
    <mergeCell ref="AD21:AE21"/>
    <mergeCell ref="P22:Q22"/>
    <mergeCell ref="R22:S22"/>
    <mergeCell ref="T22:U22"/>
    <mergeCell ref="V22:W22"/>
    <mergeCell ref="X22:Y22"/>
    <mergeCell ref="Z22:AA22"/>
    <mergeCell ref="AD22:AE22"/>
    <mergeCell ref="AB21:AC21"/>
    <mergeCell ref="AB22:AC22"/>
    <mergeCell ref="P21:Q21"/>
    <mergeCell ref="R21:S21"/>
    <mergeCell ref="T21:U21"/>
    <mergeCell ref="V21:W21"/>
    <mergeCell ref="X21:Y21"/>
    <mergeCell ref="Z21:AA21"/>
    <mergeCell ref="N21:O21"/>
    <mergeCell ref="N22:O22"/>
    <mergeCell ref="K22:M22"/>
    <mergeCell ref="AD16:AE16"/>
    <mergeCell ref="P18:Q18"/>
    <mergeCell ref="R18:S18"/>
    <mergeCell ref="T18:U18"/>
    <mergeCell ref="V18:W18"/>
    <mergeCell ref="X18:Y18"/>
    <mergeCell ref="Z18:AA18"/>
    <mergeCell ref="AD18:AE18"/>
    <mergeCell ref="AB16:AC16"/>
    <mergeCell ref="AB18:AC18"/>
    <mergeCell ref="P16:Q16"/>
    <mergeCell ref="R16:S16"/>
    <mergeCell ref="T16:U16"/>
    <mergeCell ref="V16:W16"/>
    <mergeCell ref="X16:Y16"/>
    <mergeCell ref="Z16:AA16"/>
    <mergeCell ref="AD14:AE14"/>
    <mergeCell ref="P15:Q15"/>
    <mergeCell ref="R15:S15"/>
    <mergeCell ref="T15:U15"/>
    <mergeCell ref="V15:W15"/>
    <mergeCell ref="X15:Y15"/>
    <mergeCell ref="Z15:AA15"/>
    <mergeCell ref="AD15:AE15"/>
    <mergeCell ref="AB14:AC14"/>
    <mergeCell ref="AB15:AC15"/>
    <mergeCell ref="P14:Q14"/>
    <mergeCell ref="R14:S14"/>
    <mergeCell ref="T14:U14"/>
    <mergeCell ref="V14:W14"/>
    <mergeCell ref="X14:Y14"/>
    <mergeCell ref="Z14:AA14"/>
    <mergeCell ref="AD12:AE12"/>
    <mergeCell ref="P13:Q13"/>
    <mergeCell ref="R13:S13"/>
    <mergeCell ref="T13:U13"/>
    <mergeCell ref="V13:W13"/>
    <mergeCell ref="X13:Y13"/>
    <mergeCell ref="Z13:AA13"/>
    <mergeCell ref="AD13:AE13"/>
    <mergeCell ref="AB12:AC12"/>
    <mergeCell ref="AB13:AC13"/>
    <mergeCell ref="P12:Q12"/>
    <mergeCell ref="R12:S12"/>
    <mergeCell ref="T12:U12"/>
    <mergeCell ref="V12:W12"/>
    <mergeCell ref="X12:Y12"/>
    <mergeCell ref="Z12:AA12"/>
    <mergeCell ref="Z8:AA8"/>
    <mergeCell ref="AD8:AE8"/>
    <mergeCell ref="R7:S7"/>
    <mergeCell ref="T7:U7"/>
    <mergeCell ref="V7:W7"/>
    <mergeCell ref="X7:Y7"/>
    <mergeCell ref="Z7:AA7"/>
    <mergeCell ref="AD7:AE7"/>
    <mergeCell ref="R10:S10"/>
    <mergeCell ref="T10:U10"/>
    <mergeCell ref="V10:W10"/>
    <mergeCell ref="X10:Y10"/>
    <mergeCell ref="Z10:AA10"/>
    <mergeCell ref="AD10:AE10"/>
    <mergeCell ref="AB10:AC10"/>
    <mergeCell ref="R9:S9"/>
    <mergeCell ref="T9:U9"/>
    <mergeCell ref="V9:W9"/>
    <mergeCell ref="X9:Y9"/>
    <mergeCell ref="Z9:AA9"/>
    <mergeCell ref="AD9:AE9"/>
    <mergeCell ref="R6:S6"/>
    <mergeCell ref="T6:U6"/>
    <mergeCell ref="V6:W6"/>
    <mergeCell ref="X6:Y6"/>
    <mergeCell ref="Z6:AA6"/>
    <mergeCell ref="AD6:AE6"/>
    <mergeCell ref="N18:O18"/>
    <mergeCell ref="N19:O19"/>
    <mergeCell ref="N20:O20"/>
    <mergeCell ref="P6:Q6"/>
    <mergeCell ref="P7:Q7"/>
    <mergeCell ref="P8:Q8"/>
    <mergeCell ref="P9:Q9"/>
    <mergeCell ref="P10:Q10"/>
    <mergeCell ref="N10:O10"/>
    <mergeCell ref="N12:O12"/>
    <mergeCell ref="N13:O13"/>
    <mergeCell ref="N14:O14"/>
    <mergeCell ref="N15:O15"/>
    <mergeCell ref="N16:O16"/>
    <mergeCell ref="R8:S8"/>
    <mergeCell ref="T8:U8"/>
    <mergeCell ref="V8:W8"/>
    <mergeCell ref="X8:Y8"/>
    <mergeCell ref="N6:O6"/>
    <mergeCell ref="N7:O7"/>
    <mergeCell ref="N8:O8"/>
    <mergeCell ref="N9:O9"/>
    <mergeCell ref="K12:M12"/>
    <mergeCell ref="K13:M13"/>
    <mergeCell ref="K14:M14"/>
    <mergeCell ref="K15:M15"/>
    <mergeCell ref="K16:M16"/>
    <mergeCell ref="H20:J20"/>
    <mergeCell ref="H21:J21"/>
    <mergeCell ref="H22:J22"/>
    <mergeCell ref="K3:M4"/>
    <mergeCell ref="K6:M6"/>
    <mergeCell ref="K7:M7"/>
    <mergeCell ref="K8:M8"/>
    <mergeCell ref="K9:M9"/>
    <mergeCell ref="K10:M10"/>
    <mergeCell ref="H3:J4"/>
    <mergeCell ref="H6:J6"/>
    <mergeCell ref="H7:J7"/>
    <mergeCell ref="H8:J8"/>
    <mergeCell ref="H9:J9"/>
    <mergeCell ref="H12:J12"/>
    <mergeCell ref="H10:J10"/>
    <mergeCell ref="K19:M19"/>
    <mergeCell ref="K20:M20"/>
    <mergeCell ref="K21:M21"/>
    <mergeCell ref="K18:M18"/>
    <mergeCell ref="D6:G6"/>
    <mergeCell ref="D7:G7"/>
    <mergeCell ref="D8:G8"/>
    <mergeCell ref="D9:G9"/>
    <mergeCell ref="D10:G10"/>
    <mergeCell ref="D18:G18"/>
    <mergeCell ref="D19:G19"/>
    <mergeCell ref="H15:J15"/>
    <mergeCell ref="D15:G15"/>
    <mergeCell ref="D16:G16"/>
    <mergeCell ref="H13:J13"/>
    <mergeCell ref="H14:J14"/>
    <mergeCell ref="H16:J16"/>
    <mergeCell ref="H18:J18"/>
    <mergeCell ref="H19:J19"/>
    <mergeCell ref="V4:W4"/>
    <mergeCell ref="X4:Y4"/>
    <mergeCell ref="R4:S4"/>
    <mergeCell ref="T4:U4"/>
    <mergeCell ref="Z4:AA4"/>
    <mergeCell ref="AD4:AE4"/>
    <mergeCell ref="N4:O4"/>
    <mergeCell ref="P4: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workbookViewId="0"/>
  </sheetViews>
  <sheetFormatPr defaultRowHeight="14.4" x14ac:dyDescent="0.3"/>
  <sheetData>
    <row r="1" spans="1:59" x14ac:dyDescent="0.3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  <c r="AD1" t="s">
        <v>38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J1" t="s">
        <v>44</v>
      </c>
      <c r="AK1" t="s">
        <v>45</v>
      </c>
      <c r="AL1" t="s">
        <v>46</v>
      </c>
      <c r="AM1" t="s">
        <v>47</v>
      </c>
      <c r="AN1" t="s">
        <v>48</v>
      </c>
      <c r="AO1" t="s">
        <v>49</v>
      </c>
      <c r="AP1" t="s">
        <v>50</v>
      </c>
      <c r="AQ1" t="s">
        <v>51</v>
      </c>
      <c r="AR1" t="s">
        <v>52</v>
      </c>
      <c r="AS1" t="s">
        <v>53</v>
      </c>
      <c r="AT1" t="s">
        <v>54</v>
      </c>
      <c r="AU1" t="s">
        <v>55</v>
      </c>
      <c r="AV1" t="s">
        <v>56</v>
      </c>
      <c r="AW1" t="s">
        <v>57</v>
      </c>
      <c r="AX1" t="s">
        <v>58</v>
      </c>
      <c r="AY1" t="s">
        <v>59</v>
      </c>
      <c r="AZ1" t="s">
        <v>60</v>
      </c>
      <c r="BA1" t="s">
        <v>61</v>
      </c>
      <c r="BB1" t="s">
        <v>62</v>
      </c>
      <c r="BC1" t="s">
        <v>63</v>
      </c>
      <c r="BD1" t="s">
        <v>64</v>
      </c>
      <c r="BE1" t="s">
        <v>65</v>
      </c>
      <c r="BF1" t="s">
        <v>66</v>
      </c>
      <c r="BG1" t="s">
        <v>67</v>
      </c>
    </row>
    <row r="8" spans="1:59" x14ac:dyDescent="0.3">
      <c r="A8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Weekly Budget</vt:lpstr>
      <vt:lpstr>L_Totals</vt:lpstr>
      <vt:lpstr>NbOfWeeks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Pagos, Inc.</dc:creator>
  <cp:lastModifiedBy>Imran</cp:lastModifiedBy>
  <dcterms:created xsi:type="dcterms:W3CDTF">2009-06-10T22:00:17Z</dcterms:created>
  <dcterms:modified xsi:type="dcterms:W3CDTF">2022-03-15T19:14:58Z</dcterms:modified>
</cp:coreProperties>
</file>