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 tabRatio="902"/>
  </bookViews>
  <sheets>
    <sheet name="Payroll" sheetId="14" r:id="rId1"/>
    <sheet name="Depreciation Calc" sheetId="15" state="hidden" r:id="rId2"/>
    <sheet name="Loan 1" sheetId="9" state="hidden" r:id="rId3"/>
    <sheet name="Loan 2" sheetId="10" state="hidden" r:id="rId4"/>
    <sheet name="Loan 3" sheetId="11" state="hidden" r:id="rId5"/>
  </sheets>
  <externalReferences>
    <externalReference r:id="rId6"/>
    <externalReference r:id="rId7"/>
  </externalReferences>
  <definedNames>
    <definedName name="aa" localSheetId="0">(#REF!*#REF!*#REF!*#REF!)&gt;0</definedName>
    <definedName name="aa">(#REF!*#REF!*#REF!*#REF!)&gt;0</definedName>
    <definedName name="ab" localSheetId="0">#REF!</definedName>
    <definedName name="ab">#REF!</definedName>
    <definedName name="ac" localSheetId="0">#REF!</definedName>
    <definedName name="ac">#REF!</definedName>
    <definedName name="ActualNumberOfPayments" localSheetId="0">IFERROR(IF(Payroll!LoanIsGood,IF(Payroll!PaymentsPerYear=1,1,MATCH(0.01,[0]!End_Bal,-1)+1)),"")</definedName>
    <definedName name="ActualNumberOfPayments">IFERROR(IF(LoanIsGood,IF(PaymentsPerYear=1,1,MATCH(0.01,End_Bal,-1)+1)),"")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IFERROR(IF(Payroll!aa,IF(Payroll!ac=1,1,MATCH(0.01,[0]!End_Bal,-1)+1)),"")</definedName>
    <definedName name="ag">IFERROR(IF(aa,IF(ac=1,1,MATCH(0.01,End_Bal,-1)+1)),"")</definedName>
    <definedName name="ah">SUM([1]!PaymentSchedule[EXTRA PAYMENT])</definedName>
    <definedName name="ai">SUM([1]!PaymentSchedule[INTEREST])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ount">'Loan 1'!$B$4</definedName>
    <definedName name="AnnualInterestRate">'Loan 1'!$B$1</definedName>
    <definedName name="End_Bal">[2]!PaymentSchedule[ENDING BALANCE]</definedName>
    <definedName name="ExtraPayments" localSheetId="0">#REF!</definedName>
    <definedName name="ExtraPayments">#REF!</definedName>
    <definedName name="InterestRate" localSheetId="0">#REF!</definedName>
    <definedName name="InterestRate">#REF!</definedName>
    <definedName name="interestrate2" localSheetId="0">#REF!</definedName>
    <definedName name="interestrate2">#REF!</definedName>
    <definedName name="Loan2isgood" localSheetId="0">(#REF!*#REF!*#REF!*#REF!)&gt;0</definedName>
    <definedName name="Loan2isgood">(#REF!*#REF!*#REF!*#REF!)&gt;0</definedName>
    <definedName name="LoanAmount" localSheetId="0">#REF!</definedName>
    <definedName name="LoanAmount">#REF!</definedName>
    <definedName name="LoanIsGood" localSheetId="0">(#REF!*#REF!*#REF!*#REF!)&gt;0</definedName>
    <definedName name="LoanIsGood">(#REF!*#REF!*#REF!*#REF!)&gt;0</definedName>
    <definedName name="LoanPeriod" localSheetId="0">#REF!</definedName>
    <definedName name="LoanPeriod">#REF!</definedName>
    <definedName name="LoanStartDate" localSheetId="0">#REF!</definedName>
    <definedName name="LoanStartDate">#REF!</definedName>
    <definedName name="PaymentsPerYear" localSheetId="0">#REF!</definedName>
    <definedName name="PaymentsPerYear">#REF!</definedName>
    <definedName name="_xlnm.Print_Area" localSheetId="0">Payroll!$A$1:$G$25</definedName>
    <definedName name="ScheduledNumberOfPayments" localSheetId="0">#REF!</definedName>
    <definedName name="ScheduledNumberOfPayments">#REF!</definedName>
    <definedName name="ScheduledPayment" localSheetId="0">#REF!</definedName>
    <definedName name="ScheduledPayment">#REF!</definedName>
    <definedName name="TotalEarlyPayments">SUM([2]!PaymentSchedule[EXTRA PAYMENT])</definedName>
    <definedName name="TotalInterest">SUM([2]!PaymentSchedule[INTEREST])</definedName>
    <definedName name="Years">'Loan 1'!$B$2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4" l="1"/>
  <c r="E19" i="14" l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31" i="9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E10" i="15" l="1"/>
  <c r="E9" i="15"/>
  <c r="E8" i="15"/>
  <c r="E7" i="15"/>
  <c r="E6" i="15"/>
  <c r="E5" i="15"/>
  <c r="D10" i="15"/>
  <c r="F10" i="15" s="1"/>
  <c r="D9" i="15"/>
  <c r="F9" i="15" s="1"/>
  <c r="D8" i="15"/>
  <c r="D7" i="15"/>
  <c r="F7" i="15" s="1"/>
  <c r="D6" i="15"/>
  <c r="F6" i="15" s="1"/>
  <c r="D5" i="15"/>
  <c r="F5" i="15" s="1"/>
  <c r="F8" i="15" l="1"/>
  <c r="G8" i="15" s="1"/>
  <c r="H8" i="15" s="1"/>
  <c r="G9" i="15"/>
  <c r="H9" i="15" s="1"/>
  <c r="G6" i="15"/>
  <c r="H6" i="15" s="1"/>
  <c r="G5" i="15"/>
  <c r="H5" i="15" s="1"/>
  <c r="G10" i="15"/>
  <c r="H10" i="15" s="1"/>
  <c r="G7" i="15"/>
  <c r="H7" i="15" s="1"/>
  <c r="H11" i="15" l="1"/>
  <c r="G11" i="15"/>
  <c r="F11" i="15"/>
  <c r="G12" i="15" s="1"/>
  <c r="H13" i="15" s="1"/>
  <c r="H12" i="15" l="1"/>
  <c r="H14" i="15" s="1"/>
  <c r="G13" i="15"/>
  <c r="C20" i="14" l="1"/>
  <c r="D9" i="14"/>
  <c r="C9" i="14"/>
  <c r="B9" i="14"/>
  <c r="E8" i="14"/>
  <c r="F8" i="14" s="1"/>
  <c r="E7" i="14"/>
  <c r="E6" i="14"/>
  <c r="A2" i="14"/>
  <c r="E12" i="14" l="1"/>
  <c r="F12" i="14" s="1"/>
  <c r="E14" i="14"/>
  <c r="F14" i="14" s="1"/>
  <c r="E15" i="14"/>
  <c r="F15" i="14" s="1"/>
  <c r="E13" i="14"/>
  <c r="F13" i="14" s="1"/>
  <c r="E16" i="14"/>
  <c r="F16" i="14" s="1"/>
  <c r="E9" i="14"/>
  <c r="F7" i="14"/>
  <c r="E17" i="14"/>
  <c r="F17" i="14" s="1"/>
  <c r="E18" i="14"/>
  <c r="F18" i="14" s="1"/>
  <c r="F19" i="14"/>
  <c r="F6" i="14"/>
  <c r="F9" i="14" l="1"/>
  <c r="E20" i="14"/>
  <c r="F20" i="14" l="1"/>
  <c r="E21" i="14"/>
  <c r="F21" i="14" s="1"/>
  <c r="B1" i="10" l="1"/>
  <c r="B2" i="10"/>
  <c r="B1" i="9"/>
  <c r="B1" i="11"/>
  <c r="B2" i="11"/>
  <c r="B4" i="11"/>
  <c r="B4" i="10"/>
  <c r="B2" i="9"/>
  <c r="B4" i="9"/>
  <c r="D7" i="11" l="1"/>
  <c r="D7" i="9"/>
  <c r="D7" i="10"/>
  <c r="B3" i="10" l="1"/>
  <c r="B3" i="11"/>
  <c r="B7" i="11" s="1"/>
  <c r="B7" i="10" l="1"/>
  <c r="C7" i="10" s="1"/>
  <c r="E7" i="10" s="1"/>
  <c r="B3" i="9"/>
  <c r="B7" i="9" s="1"/>
  <c r="C7" i="9" s="1"/>
  <c r="B8" i="11"/>
  <c r="C7" i="11"/>
  <c r="E7" i="11" s="1"/>
  <c r="D8" i="11" s="1"/>
  <c r="B8" i="10" l="1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9" i="11"/>
  <c r="F8" i="11"/>
  <c r="E7" i="9"/>
  <c r="D8" i="9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D8" i="10"/>
  <c r="C8" i="10" s="1"/>
  <c r="F8" i="9" l="1"/>
  <c r="C8" i="11"/>
  <c r="E8" i="11" s="1"/>
  <c r="D9" i="11" s="1"/>
  <c r="B10" i="11"/>
  <c r="E8" i="10"/>
  <c r="D9" i="10" s="1"/>
  <c r="C9" i="10" s="1"/>
  <c r="F8" i="10"/>
  <c r="B23" i="10"/>
  <c r="B26" i="9"/>
  <c r="C8" i="9" l="1"/>
  <c r="B11" i="11"/>
  <c r="E9" i="10"/>
  <c r="B24" i="10"/>
  <c r="B27" i="9"/>
  <c r="E8" i="9" l="1"/>
  <c r="D9" i="9" s="1"/>
  <c r="F9" i="11"/>
  <c r="C9" i="11"/>
  <c r="E9" i="11" s="1"/>
  <c r="D10" i="11" s="1"/>
  <c r="B12" i="11"/>
  <c r="D10" i="10"/>
  <c r="C10" i="10" s="1"/>
  <c r="F9" i="10"/>
  <c r="B25" i="10"/>
  <c r="B28" i="9"/>
  <c r="F9" i="9" l="1"/>
  <c r="B13" i="11"/>
  <c r="B14" i="11" s="1"/>
  <c r="B15" i="11" s="1"/>
  <c r="B16" i="11" s="1"/>
  <c r="B17" i="11" s="1"/>
  <c r="B18" i="11" s="1"/>
  <c r="C10" i="11"/>
  <c r="E10" i="11" s="1"/>
  <c r="D11" i="11" s="1"/>
  <c r="E10" i="10"/>
  <c r="D11" i="10" s="1"/>
  <c r="C11" i="10" s="1"/>
  <c r="E11" i="10" s="1"/>
  <c r="D12" i="10" s="1"/>
  <c r="C12" i="10" s="1"/>
  <c r="E12" i="10" s="1"/>
  <c r="F10" i="10"/>
  <c r="B26" i="10"/>
  <c r="B29" i="9"/>
  <c r="C9" i="9" l="1"/>
  <c r="C11" i="11"/>
  <c r="E11" i="11" s="1"/>
  <c r="F10" i="11"/>
  <c r="F11" i="10"/>
  <c r="D13" i="10"/>
  <c r="C13" i="10" s="1"/>
  <c r="E13" i="10" s="1"/>
  <c r="B27" i="10"/>
  <c r="B30" i="9"/>
  <c r="B31" i="9" s="1"/>
  <c r="D12" i="11" l="1"/>
  <c r="C12" i="11" s="1"/>
  <c r="E12" i="11" s="1"/>
  <c r="E9" i="9"/>
  <c r="D10" i="9" s="1"/>
  <c r="F11" i="11"/>
  <c r="B32" i="9"/>
  <c r="F12" i="10"/>
  <c r="D14" i="10"/>
  <c r="C14" i="10" s="1"/>
  <c r="E14" i="10" s="1"/>
  <c r="B28" i="10"/>
  <c r="D13" i="11" l="1"/>
  <c r="C13" i="11" s="1"/>
  <c r="E13" i="11" s="1"/>
  <c r="F12" i="11"/>
  <c r="F10" i="9"/>
  <c r="B33" i="9"/>
  <c r="B34" i="9" s="1"/>
  <c r="B35" i="9" s="1"/>
  <c r="B36" i="9" s="1"/>
  <c r="B37" i="9" s="1"/>
  <c r="B38" i="9" s="1"/>
  <c r="B39" i="9" s="1"/>
  <c r="B40" i="9" s="1"/>
  <c r="B41" i="9" s="1"/>
  <c r="B42" i="9" s="1"/>
  <c r="F13" i="10"/>
  <c r="D15" i="10"/>
  <c r="C15" i="10" s="1"/>
  <c r="E15" i="10" s="1"/>
  <c r="B29" i="10"/>
  <c r="D14" i="11" l="1"/>
  <c r="C14" i="11" s="1"/>
  <c r="E14" i="11" s="1"/>
  <c r="F13" i="11"/>
  <c r="C10" i="9"/>
  <c r="F14" i="10"/>
  <c r="D16" i="10"/>
  <c r="C16" i="10" s="1"/>
  <c r="E16" i="10" s="1"/>
  <c r="B30" i="10"/>
  <c r="B31" i="10" s="1"/>
  <c r="D15" i="11" l="1"/>
  <c r="C15" i="11" s="1"/>
  <c r="E15" i="11" s="1"/>
  <c r="F14" i="11"/>
  <c r="E10" i="9"/>
  <c r="D11" i="9" s="1"/>
  <c r="B32" i="10"/>
  <c r="F15" i="10"/>
  <c r="D17" i="10"/>
  <c r="C17" i="10" s="1"/>
  <c r="E17" i="10" s="1"/>
  <c r="D16" i="11" l="1"/>
  <c r="C16" i="11" s="1"/>
  <c r="E16" i="11" s="1"/>
  <c r="F15" i="11"/>
  <c r="F11" i="9"/>
  <c r="B33" i="10"/>
  <c r="F16" i="10"/>
  <c r="D18" i="10"/>
  <c r="C18" i="10" s="1"/>
  <c r="D17" i="11" l="1"/>
  <c r="C17" i="11" s="1"/>
  <c r="E17" i="11" s="1"/>
  <c r="F16" i="11"/>
  <c r="C11" i="9"/>
  <c r="E18" i="10"/>
  <c r="H18" i="10"/>
  <c r="B34" i="10"/>
  <c r="F17" i="10"/>
  <c r="F18" i="10" s="1"/>
  <c r="D18" i="11" l="1"/>
  <c r="C18" i="11" s="1"/>
  <c r="H18" i="11" s="1"/>
  <c r="F17" i="11"/>
  <c r="E11" i="9"/>
  <c r="D12" i="9" s="1"/>
  <c r="B35" i="10"/>
  <c r="B36" i="10" s="1"/>
  <c r="B37" i="10" s="1"/>
  <c r="B38" i="10" s="1"/>
  <c r="B39" i="10" s="1"/>
  <c r="B40" i="10" s="1"/>
  <c r="B41" i="10" s="1"/>
  <c r="B42" i="10" s="1"/>
  <c r="E18" i="11" l="1"/>
  <c r="F18" i="11"/>
  <c r="F12" i="9"/>
  <c r="D19" i="10"/>
  <c r="F19" i="10" s="1"/>
  <c r="C12" i="9" l="1"/>
  <c r="C19" i="10"/>
  <c r="E12" i="9" l="1"/>
  <c r="D13" i="9" s="1"/>
  <c r="E19" i="10"/>
  <c r="D20" i="10" s="1"/>
  <c r="F20" i="10" s="1"/>
  <c r="F13" i="9" l="1"/>
  <c r="C20" i="10"/>
  <c r="C13" i="9" l="1"/>
  <c r="E13" i="9" s="1"/>
  <c r="D14" i="9" s="1"/>
  <c r="E20" i="10"/>
  <c r="D21" i="10" s="1"/>
  <c r="F21" i="10" s="1"/>
  <c r="F14" i="9" l="1"/>
  <c r="C21" i="10"/>
  <c r="C14" i="9" l="1"/>
  <c r="E14" i="9" s="1"/>
  <c r="D15" i="9" s="1"/>
  <c r="E21" i="10"/>
  <c r="D22" i="10" s="1"/>
  <c r="C22" i="10" s="1"/>
  <c r="E22" i="10" s="1"/>
  <c r="D23" i="10" s="1"/>
  <c r="C23" i="10" s="1"/>
  <c r="E23" i="10" s="1"/>
  <c r="F15" i="9" l="1"/>
  <c r="F22" i="10"/>
  <c r="F23" i="10" s="1"/>
  <c r="D24" i="10"/>
  <c r="C24" i="10" s="1"/>
  <c r="E24" i="10" s="1"/>
  <c r="C15" i="9" l="1"/>
  <c r="E15" i="9" s="1"/>
  <c r="D16" i="9" s="1"/>
  <c r="D25" i="10"/>
  <c r="C25" i="10" s="1"/>
  <c r="E25" i="10" s="1"/>
  <c r="F24" i="10"/>
  <c r="F16" i="9" l="1"/>
  <c r="D26" i="10"/>
  <c r="C26" i="10" s="1"/>
  <c r="E26" i="10" s="1"/>
  <c r="F25" i="10"/>
  <c r="C16" i="9" l="1"/>
  <c r="E16" i="9" s="1"/>
  <c r="D17" i="9" s="1"/>
  <c r="F26" i="10"/>
  <c r="D27" i="10"/>
  <c r="C27" i="10" s="1"/>
  <c r="E27" i="10" s="1"/>
  <c r="F17" i="9" l="1"/>
  <c r="D28" i="10"/>
  <c r="C28" i="10" s="1"/>
  <c r="E28" i="10" s="1"/>
  <c r="F27" i="10"/>
  <c r="C17" i="9" l="1"/>
  <c r="E17" i="9" s="1"/>
  <c r="D18" i="9" s="1"/>
  <c r="D29" i="10"/>
  <c r="C29" i="10" s="1"/>
  <c r="E29" i="10" s="1"/>
  <c r="F28" i="10"/>
  <c r="F18" i="9" l="1"/>
  <c r="F29" i="10"/>
  <c r="D30" i="10"/>
  <c r="C30" i="10" s="1"/>
  <c r="H30" i="10" s="1"/>
  <c r="C18" i="9" l="1"/>
  <c r="F30" i="10"/>
  <c r="E30" i="10"/>
  <c r="E18" i="9" l="1"/>
  <c r="H18" i="9"/>
  <c r="D31" i="10"/>
  <c r="F31" i="10" s="1"/>
  <c r="D19" i="9" l="1"/>
  <c r="C31" i="10"/>
  <c r="C19" i="9" l="1"/>
  <c r="F19" i="9"/>
  <c r="E31" i="10"/>
  <c r="D32" i="10" s="1"/>
  <c r="E19" i="9" l="1"/>
  <c r="F32" i="10"/>
  <c r="C32" i="10"/>
  <c r="D20" i="9" l="1"/>
  <c r="C20" i="9" s="1"/>
  <c r="E20" i="9" s="1"/>
  <c r="E32" i="10"/>
  <c r="D33" i="10" s="1"/>
  <c r="F20" i="9" l="1"/>
  <c r="D21" i="9"/>
  <c r="C21" i="9" s="1"/>
  <c r="E21" i="9" s="1"/>
  <c r="F33" i="10"/>
  <c r="C33" i="10"/>
  <c r="D22" i="9" l="1"/>
  <c r="C22" i="9" s="1"/>
  <c r="E22" i="9" s="1"/>
  <c r="F21" i="9"/>
  <c r="E33" i="10"/>
  <c r="D34" i="10" s="1"/>
  <c r="C34" i="10" s="1"/>
  <c r="E34" i="10" s="1"/>
  <c r="D35" i="10" s="1"/>
  <c r="C35" i="10" s="1"/>
  <c r="E35" i="10" s="1"/>
  <c r="D36" i="10" s="1"/>
  <c r="C36" i="10" s="1"/>
  <c r="E36" i="10" s="1"/>
  <c r="D37" i="10" s="1"/>
  <c r="C37" i="10" s="1"/>
  <c r="E37" i="10" s="1"/>
  <c r="F22" i="9" l="1"/>
  <c r="D23" i="9"/>
  <c r="C23" i="9" s="1"/>
  <c r="E23" i="9" s="1"/>
  <c r="F34" i="10"/>
  <c r="F35" i="10" s="1"/>
  <c r="F36" i="10" s="1"/>
  <c r="F37" i="10" s="1"/>
  <c r="D38" i="10"/>
  <c r="C38" i="10" s="1"/>
  <c r="D24" i="9" l="1"/>
  <c r="C24" i="9" s="1"/>
  <c r="E24" i="9" s="1"/>
  <c r="F23" i="9"/>
  <c r="F38" i="10"/>
  <c r="E38" i="10"/>
  <c r="D39" i="10" s="1"/>
  <c r="C39" i="10" s="1"/>
  <c r="E39" i="10" s="1"/>
  <c r="D40" i="10" s="1"/>
  <c r="C40" i="10" s="1"/>
  <c r="E40" i="10" s="1"/>
  <c r="D41" i="10" s="1"/>
  <c r="C41" i="10" s="1"/>
  <c r="E41" i="10" s="1"/>
  <c r="F24" i="9" l="1"/>
  <c r="D25" i="9"/>
  <c r="C25" i="9" s="1"/>
  <c r="E25" i="9" s="1"/>
  <c r="D42" i="10"/>
  <c r="C42" i="10" s="1"/>
  <c r="H42" i="10" s="1"/>
  <c r="F39" i="10"/>
  <c r="F40" i="10" s="1"/>
  <c r="F41" i="10" s="1"/>
  <c r="D26" i="9" l="1"/>
  <c r="C26" i="9" s="1"/>
  <c r="E26" i="9" s="1"/>
  <c r="F25" i="9"/>
  <c r="F42" i="10"/>
  <c r="E42" i="10"/>
  <c r="F26" i="9" l="1"/>
  <c r="D27" i="9"/>
  <c r="C27" i="9" s="1"/>
  <c r="E27" i="9" s="1"/>
  <c r="D28" i="9" l="1"/>
  <c r="C28" i="9" s="1"/>
  <c r="F27" i="9"/>
  <c r="E28" i="9" l="1"/>
  <c r="F28" i="9"/>
  <c r="D29" i="9" l="1"/>
  <c r="F29" i="9" s="1"/>
  <c r="C29" i="9" l="1"/>
  <c r="E29" i="9" l="1"/>
  <c r="D30" i="9" l="1"/>
  <c r="F30" i="9" s="1"/>
  <c r="C30" i="9" l="1"/>
  <c r="E30" i="9" l="1"/>
  <c r="H30" i="9"/>
  <c r="D31" i="9" l="1"/>
  <c r="F31" i="9" l="1"/>
  <c r="C31" i="9"/>
  <c r="E31" i="9" s="1"/>
  <c r="D32" i="9" l="1"/>
  <c r="F32" i="9" s="1"/>
  <c r="C32" i="9" l="1"/>
  <c r="E32" i="9" s="1"/>
  <c r="D33" i="9" l="1"/>
  <c r="F33" i="9" s="1"/>
  <c r="C33" i="9" l="1"/>
  <c r="E33" i="9" s="1"/>
  <c r="D34" i="9" s="1"/>
  <c r="C34" i="9" s="1"/>
  <c r="E34" i="9" s="1"/>
  <c r="D35" i="9" l="1"/>
  <c r="C35" i="9" s="1"/>
  <c r="E35" i="9" s="1"/>
  <c r="F34" i="9"/>
  <c r="D36" i="9" l="1"/>
  <c r="C36" i="9" s="1"/>
  <c r="E36" i="9" s="1"/>
  <c r="F35" i="9"/>
  <c r="D37" i="9" l="1"/>
  <c r="C37" i="9" s="1"/>
  <c r="E37" i="9" s="1"/>
  <c r="F36" i="9"/>
  <c r="D38" i="9" l="1"/>
  <c r="C38" i="9" s="1"/>
  <c r="E38" i="9" s="1"/>
  <c r="F37" i="9"/>
  <c r="D39" i="9" l="1"/>
  <c r="C39" i="9" s="1"/>
  <c r="E39" i="9" s="1"/>
  <c r="F38" i="9"/>
  <c r="D40" i="9" l="1"/>
  <c r="C40" i="9" s="1"/>
  <c r="E40" i="9" s="1"/>
  <c r="F39" i="9"/>
  <c r="D41" i="9" l="1"/>
  <c r="C41" i="9" s="1"/>
  <c r="E41" i="9" s="1"/>
  <c r="F40" i="9"/>
  <c r="D42" i="9" l="1"/>
  <c r="C42" i="9" s="1"/>
  <c r="H42" i="9" s="1"/>
  <c r="F41" i="9"/>
  <c r="F42" i="9" s="1"/>
  <c r="E42" i="9" l="1"/>
</calcChain>
</file>

<file path=xl/sharedStrings.xml><?xml version="1.0" encoding="utf-8"?>
<sst xmlns="http://schemas.openxmlformats.org/spreadsheetml/2006/main" count="90" uniqueCount="64">
  <si>
    <t>Interest</t>
  </si>
  <si>
    <t>Year 1</t>
  </si>
  <si>
    <t>Year 2</t>
  </si>
  <si>
    <t>Amount</t>
  </si>
  <si>
    <t>Buildings</t>
  </si>
  <si>
    <t>Leasehold Improvements</t>
  </si>
  <si>
    <t>Equipment</t>
  </si>
  <si>
    <t>Furniture and Fixtures</t>
  </si>
  <si>
    <t>Vehicles</t>
  </si>
  <si>
    <t>Full-Time Employees</t>
  </si>
  <si>
    <t>Part-Time Employees</t>
  </si>
  <si>
    <t>Total Salaries and Wages</t>
  </si>
  <si>
    <t>Payroll Taxes and Benefits</t>
  </si>
  <si>
    <t>Social Security</t>
  </si>
  <si>
    <t>Medicare</t>
  </si>
  <si>
    <t>Federal Unemployment Tax (FUTA)</t>
  </si>
  <si>
    <t>State Unemployment Tax (SUTA)</t>
  </si>
  <si>
    <t>Worker's Compensation</t>
  </si>
  <si>
    <t>Employee Health Insurance</t>
  </si>
  <si>
    <t>Other Employee Benefit Programs</t>
  </si>
  <si>
    <t>Total Payroll Taxes and Benefits</t>
  </si>
  <si>
    <t>Total Salaries and Related Expenses</t>
  </si>
  <si>
    <t>%</t>
  </si>
  <si>
    <t>Payroll Projections</t>
  </si>
  <si>
    <t>Employee Types</t>
  </si>
  <si>
    <t xml:space="preserve">Average Hourly Pay </t>
  </si>
  <si>
    <t>Estimated Hrs./Week (per person)</t>
  </si>
  <si>
    <t>Estimated Pay/Month (Total)</t>
  </si>
  <si>
    <t xml:space="preserve">Estimated Taxes &amp; Benefits per Month </t>
  </si>
  <si>
    <t>401k Contributions</t>
  </si>
  <si>
    <t>YEAR 1</t>
  </si>
  <si>
    <t>Number of persons</t>
  </si>
  <si>
    <t>Owner's Salary</t>
  </si>
  <si>
    <t>Estimated Taxes &amp; Benefits per Year</t>
  </si>
  <si>
    <t>Payment Number</t>
  </si>
  <si>
    <t>Payment</t>
  </si>
  <si>
    <t>Principal</t>
  </si>
  <si>
    <t>Balance</t>
  </si>
  <si>
    <t>Payments</t>
  </si>
  <si>
    <t>Payment amount</t>
  </si>
  <si>
    <t xml:space="preserve"> Rate</t>
  </si>
  <si>
    <t>year one</t>
  </si>
  <si>
    <t>Annual Int</t>
  </si>
  <si>
    <t>Annual Int.</t>
  </si>
  <si>
    <t>NO INPUT ON THIS SHEET.  IT IS A WORKSHEET FOR CALCULATIONS ONLY</t>
  </si>
  <si>
    <t>Other Fixed Asset Purchases</t>
  </si>
  <si>
    <t>Estimated Pay/Year (Total)</t>
  </si>
  <si>
    <t>Straight line depreciation</t>
  </si>
  <si>
    <t>Cost</t>
  </si>
  <si>
    <t>Length</t>
  </si>
  <si>
    <t>Annual Expense</t>
  </si>
  <si>
    <t>This is a worksheet for depreciation only.  NO DATA INPUT</t>
  </si>
  <si>
    <t>CPLTD</t>
  </si>
  <si>
    <t>This loan is included in Short Term Debt entirely</t>
  </si>
  <si>
    <t>year 2</t>
  </si>
  <si>
    <t>year 3</t>
  </si>
  <si>
    <t>Health Insurance</t>
  </si>
  <si>
    <t>see below</t>
  </si>
  <si>
    <t># of participating employees</t>
  </si>
  <si>
    <t>monthly premium per person</t>
  </si>
  <si>
    <t>% of premium paid by employer</t>
  </si>
  <si>
    <t>monthly insurance benefit cost</t>
  </si>
  <si>
    <t>Year 3</t>
  </si>
  <si>
    <t>Accumulated Depreciation: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</si>
</sst>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0_);[Red]\(0\)"/>
    <numFmt numFmtId="167" formatCode="&quot;$&quot;#,##0.00"/>
    <numFmt numFmtId="168" formatCode="_(* #,##0_);_(* \(#,##0\);_(* &quot;-&quot;??_);_(@_)"/>
    <numFmt numFmtId="169" formatCode="_(* #,##0.0_);_(* \(#,##0.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Gill Sans MT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theme="3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0"/>
      <name val="Arial"/>
      <family val="2"/>
    </font>
    <font>
      <b/>
      <sz val="12"/>
      <color theme="1"/>
      <name val="Lato"/>
      <family val="2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sz val="8"/>
      <color indexed="8"/>
      <name val="Calibri"/>
      <family val="2"/>
    </font>
    <font>
      <u val="singleAccounting"/>
      <sz val="11"/>
      <color theme="1"/>
      <name val="Calibri"/>
      <family val="2"/>
      <scheme val="minor"/>
    </font>
    <font>
      <sz val="14"/>
      <name val="Lato"/>
      <family val="2"/>
    </font>
    <font>
      <sz val="19"/>
      <color theme="0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A7E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F5873A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 style="thick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F5873A"/>
      </bottom>
      <diagonal/>
    </border>
    <border>
      <left/>
      <right style="medium">
        <color indexed="64"/>
      </right>
      <top/>
      <bottom style="medium">
        <color rgb="FFF5873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medium">
        <color indexed="64"/>
      </left>
      <right/>
      <top style="thick">
        <color theme="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8" applyNumberFormat="0" applyFill="0" applyAlignment="0" applyProtection="0"/>
    <xf numFmtId="0" fontId="17" fillId="0" borderId="0"/>
    <xf numFmtId="167" fontId="19" fillId="8" borderId="0" applyFont="0" applyFill="0" applyBorder="0" applyProtection="0">
      <alignment horizontal="right" indent="2"/>
    </xf>
    <xf numFmtId="14" fontId="19" fillId="0" borderId="0" applyFont="0" applyFill="0" applyBorder="0" applyAlignment="0"/>
    <xf numFmtId="1" fontId="19" fillId="7" borderId="0" applyFont="0" applyFill="0" applyBorder="0" applyAlignment="0"/>
    <xf numFmtId="0" fontId="18" fillId="9" borderId="0" applyBorder="0" applyProtection="0">
      <alignment horizontal="right" vertical="center" wrapText="1" indent="2"/>
    </xf>
    <xf numFmtId="167" fontId="19" fillId="8" borderId="0" applyFont="0" applyFill="0" applyBorder="0" applyAlignment="0" applyProtection="0"/>
    <xf numFmtId="0" fontId="19" fillId="7" borderId="0" applyNumberFormat="0" applyFont="0" applyAlignment="0">
      <alignment horizontal="center" vertical="center" wrapText="1"/>
    </xf>
    <xf numFmtId="0" fontId="20" fillId="0" borderId="0"/>
    <xf numFmtId="44" fontId="1" fillId="6" borderId="11">
      <alignment vertical="center"/>
      <protection locked="0"/>
    </xf>
  </cellStyleXfs>
  <cellXfs count="105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0" fillId="3" borderId="9" xfId="4" applyFont="1" applyFill="1" applyBorder="1" applyAlignment="1">
      <alignment wrapText="1"/>
    </xf>
    <xf numFmtId="0" fontId="10" fillId="3" borderId="9" xfId="4" applyFont="1" applyFill="1" applyBorder="1" applyAlignment="1">
      <alignment horizontal="center" wrapText="1"/>
    </xf>
    <xf numFmtId="0" fontId="8" fillId="0" borderId="5" xfId="0" applyFont="1" applyBorder="1"/>
    <xf numFmtId="10" fontId="11" fillId="0" borderId="10" xfId="3" applyNumberFormat="1" applyFont="1" applyBorder="1" applyProtection="1">
      <protection locked="0"/>
    </xf>
    <xf numFmtId="42" fontId="11" fillId="0" borderId="10" xfId="3" applyNumberFormat="1" applyFont="1" applyBorder="1"/>
    <xf numFmtId="10" fontId="11" fillId="0" borderId="5" xfId="3" applyNumberFormat="1" applyFont="1" applyBorder="1" applyProtection="1">
      <protection locked="0"/>
    </xf>
    <xf numFmtId="42" fontId="11" fillId="0" borderId="5" xfId="3" applyNumberFormat="1" applyFont="1" applyBorder="1"/>
    <xf numFmtId="10" fontId="11" fillId="0" borderId="5" xfId="0" applyNumberFormat="1" applyFont="1" applyBorder="1" applyProtection="1">
      <protection locked="0"/>
    </xf>
    <xf numFmtId="0" fontId="12" fillId="0" borderId="0" xfId="0" applyFont="1"/>
    <xf numFmtId="42" fontId="13" fillId="0" borderId="10" xfId="0" applyNumberFormat="1" applyFont="1" applyBorder="1"/>
    <xf numFmtId="42" fontId="13" fillId="0" borderId="5" xfId="0" applyNumberFormat="1" applyFont="1" applyBorder="1"/>
    <xf numFmtId="166" fontId="14" fillId="0" borderId="5" xfId="0" applyNumberFormat="1" applyFont="1" applyBorder="1"/>
    <xf numFmtId="44" fontId="13" fillId="0" borderId="5" xfId="2" applyFont="1" applyBorder="1" applyAlignment="1">
      <alignment horizontal="center"/>
    </xf>
    <xf numFmtId="37" fontId="13" fillId="0" borderId="5" xfId="0" applyNumberFormat="1" applyFont="1" applyBorder="1"/>
    <xf numFmtId="10" fontId="0" fillId="0" borderId="0" xfId="0" applyNumberFormat="1"/>
    <xf numFmtId="44" fontId="1" fillId="0" borderId="0" xfId="2"/>
    <xf numFmtId="8" fontId="0" fillId="0" borderId="0" xfId="0" applyNumberFormat="1"/>
    <xf numFmtId="44" fontId="0" fillId="0" borderId="0" xfId="0" applyNumberFormat="1"/>
    <xf numFmtId="0" fontId="3" fillId="0" borderId="0" xfId="0" applyFont="1"/>
    <xf numFmtId="44" fontId="1" fillId="6" borderId="13" xfId="13" applyBorder="1">
      <alignment vertical="center"/>
      <protection locked="0"/>
    </xf>
    <xf numFmtId="9" fontId="6" fillId="6" borderId="11" xfId="3" applyFont="1" applyFill="1" applyBorder="1" applyAlignment="1" applyProtection="1">
      <alignment vertical="center"/>
      <protection locked="0"/>
    </xf>
    <xf numFmtId="169" fontId="1" fillId="6" borderId="13" xfId="1" applyNumberFormat="1" applyFill="1" applyBorder="1" applyAlignment="1" applyProtection="1">
      <alignment vertical="center"/>
      <protection locked="0"/>
    </xf>
    <xf numFmtId="168" fontId="1" fillId="6" borderId="13" xfId="1" applyNumberFormat="1" applyFill="1" applyBorder="1" applyAlignment="1" applyProtection="1">
      <alignment vertical="center"/>
      <protection locked="0"/>
    </xf>
    <xf numFmtId="42" fontId="14" fillId="0" borderId="5" xfId="0" applyNumberFormat="1" applyFont="1" applyBorder="1"/>
    <xf numFmtId="42" fontId="8" fillId="0" borderId="5" xfId="0" applyNumberFormat="1" applyFont="1" applyBorder="1"/>
    <xf numFmtId="10" fontId="8" fillId="0" borderId="5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14" fillId="4" borderId="6" xfId="0" applyFont="1" applyFill="1" applyBorder="1"/>
    <xf numFmtId="0" fontId="13" fillId="4" borderId="6" xfId="0" applyFont="1" applyFill="1" applyBorder="1" applyAlignment="1">
      <alignment horizontal="center"/>
    </xf>
    <xf numFmtId="0" fontId="13" fillId="4" borderId="6" xfId="0" applyFont="1" applyFill="1" applyBorder="1"/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3" xfId="0" applyNumberFormat="1" applyBorder="1"/>
    <xf numFmtId="0" fontId="22" fillId="0" borderId="0" xfId="0" applyFont="1"/>
    <xf numFmtId="10" fontId="6" fillId="6" borderId="11" xfId="3" applyNumberFormat="1" applyFont="1" applyFill="1" applyBorder="1" applyAlignment="1" applyProtection="1">
      <alignment vertical="center"/>
      <protection locked="0"/>
    </xf>
    <xf numFmtId="0" fontId="24" fillId="0" borderId="5" xfId="0" applyFont="1" applyBorder="1" applyAlignment="1">
      <alignment horizontal="center" wrapText="1"/>
    </xf>
    <xf numFmtId="44" fontId="0" fillId="0" borderId="1" xfId="0" applyNumberFormat="1" applyBorder="1"/>
    <xf numFmtId="44" fontId="0" fillId="0" borderId="0" xfId="0" applyNumberFormat="1" applyBorder="1"/>
    <xf numFmtId="44" fontId="25" fillId="0" borderId="0" xfId="0" applyNumberFormat="1" applyFont="1" applyBorder="1"/>
    <xf numFmtId="0" fontId="0" fillId="0" borderId="3" xfId="0" applyBorder="1"/>
    <xf numFmtId="8" fontId="0" fillId="0" borderId="3" xfId="0" applyNumberFormat="1" applyBorder="1"/>
    <xf numFmtId="0" fontId="9" fillId="0" borderId="7" xfId="0" applyFont="1" applyBorder="1" applyAlignment="1">
      <alignment horizontal="left"/>
    </xf>
    <xf numFmtId="0" fontId="11" fillId="0" borderId="2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3" fillId="3" borderId="16" xfId="4" applyFont="1" applyFill="1" applyBorder="1" applyAlignment="1">
      <alignment horizontal="left" wrapText="1"/>
    </xf>
    <xf numFmtId="0" fontId="23" fillId="3" borderId="15" xfId="4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27" fillId="10" borderId="17" xfId="0" applyFont="1" applyFill="1" applyBorder="1" applyAlignment="1" applyProtection="1">
      <alignment horizontal="center" vertical="center"/>
      <protection locked="0"/>
    </xf>
    <xf numFmtId="0" fontId="27" fillId="10" borderId="18" xfId="0" applyFont="1" applyFill="1" applyBorder="1" applyAlignment="1" applyProtection="1">
      <alignment horizontal="center" vertical="center"/>
      <protection locked="0"/>
    </xf>
    <xf numFmtId="0" fontId="27" fillId="10" borderId="19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 applyProtection="1">
      <alignment horizontal="center" vertical="top"/>
      <protection locked="0"/>
    </xf>
    <xf numFmtId="0" fontId="26" fillId="5" borderId="18" xfId="0" applyFont="1" applyFill="1" applyBorder="1" applyAlignment="1" applyProtection="1">
      <alignment horizontal="center" vertical="top"/>
      <protection locked="0"/>
    </xf>
    <xf numFmtId="0" fontId="26" fillId="5" borderId="19" xfId="0" applyFont="1" applyFill="1" applyBorder="1" applyAlignment="1" applyProtection="1">
      <alignment horizontal="center" vertical="top"/>
      <protection locked="0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3" fillId="0" borderId="29" xfId="0" applyFont="1" applyBorder="1"/>
    <xf numFmtId="42" fontId="13" fillId="0" borderId="30" xfId="0" applyNumberFormat="1" applyFont="1" applyBorder="1"/>
    <xf numFmtId="0" fontId="13" fillId="0" borderId="28" xfId="0" applyFont="1" applyBorder="1"/>
    <xf numFmtId="42" fontId="13" fillId="0" borderId="31" xfId="0" applyNumberFormat="1" applyFont="1" applyBorder="1"/>
    <xf numFmtId="0" fontId="14" fillId="0" borderId="28" xfId="0" applyFont="1" applyBorder="1"/>
    <xf numFmtId="42" fontId="14" fillId="0" borderId="31" xfId="0" applyNumberFormat="1" applyFont="1" applyBorder="1"/>
    <xf numFmtId="0" fontId="14" fillId="4" borderId="23" xfId="0" applyFont="1" applyFill="1" applyBorder="1"/>
    <xf numFmtId="42" fontId="12" fillId="0" borderId="22" xfId="0" applyNumberFormat="1" applyFont="1" applyBorder="1"/>
    <xf numFmtId="0" fontId="23" fillId="3" borderId="32" xfId="4" applyFont="1" applyFill="1" applyBorder="1" applyAlignment="1">
      <alignment horizontal="left" wrapText="1"/>
    </xf>
    <xf numFmtId="0" fontId="10" fillId="3" borderId="33" xfId="4" applyFont="1" applyFill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164" fontId="11" fillId="0" borderId="30" xfId="3" applyNumberFormat="1" applyFont="1" applyBorder="1"/>
    <xf numFmtId="0" fontId="11" fillId="0" borderId="23" xfId="0" applyFont="1" applyBorder="1" applyAlignment="1">
      <alignment horizontal="left"/>
    </xf>
    <xf numFmtId="164" fontId="11" fillId="0" borderId="31" xfId="3" applyNumberFormat="1" applyFont="1" applyBorder="1"/>
    <xf numFmtId="0" fontId="9" fillId="0" borderId="23" xfId="0" applyFont="1" applyBorder="1" applyAlignment="1">
      <alignment horizontal="left"/>
    </xf>
    <xf numFmtId="42" fontId="11" fillId="0" borderId="31" xfId="3" applyNumberFormat="1" applyFont="1" applyBorder="1"/>
    <xf numFmtId="0" fontId="11" fillId="0" borderId="28" xfId="0" applyFont="1" applyBorder="1"/>
    <xf numFmtId="0" fontId="8" fillId="0" borderId="23" xfId="0" applyFont="1" applyBorder="1" applyAlignment="1">
      <alignment horizontal="left"/>
    </xf>
    <xf numFmtId="42" fontId="8" fillId="0" borderId="31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2" fontId="14" fillId="0" borderId="0" xfId="0" applyNumberFormat="1" applyFont="1" applyBorder="1"/>
    <xf numFmtId="42" fontId="14" fillId="0" borderId="21" xfId="0" applyNumberFormat="1" applyFont="1" applyBorder="1"/>
    <xf numFmtId="0" fontId="16" fillId="0" borderId="20" xfId="0" applyFont="1" applyBorder="1"/>
    <xf numFmtId="0" fontId="15" fillId="0" borderId="0" xfId="0" applyFont="1" applyBorder="1"/>
    <xf numFmtId="0" fontId="12" fillId="0" borderId="0" xfId="0" applyFont="1" applyBorder="1"/>
    <xf numFmtId="0" fontId="7" fillId="0" borderId="0" xfId="0" applyFont="1" applyBorder="1"/>
    <xf numFmtId="0" fontId="7" fillId="0" borderId="21" xfId="0" applyFont="1" applyBorder="1"/>
    <xf numFmtId="0" fontId="24" fillId="0" borderId="28" xfId="0" applyFont="1" applyBorder="1" applyAlignment="1">
      <alignment horizontal="center" wrapText="1"/>
    </xf>
    <xf numFmtId="0" fontId="16" fillId="6" borderId="35" xfId="0" applyFont="1" applyFill="1" applyBorder="1" applyAlignment="1">
      <alignment horizontal="center"/>
    </xf>
    <xf numFmtId="42" fontId="12" fillId="6" borderId="36" xfId="0" applyNumberFormat="1" applyFont="1" applyFill="1" applyBorder="1" applyAlignment="1">
      <alignment horizontal="center"/>
    </xf>
    <xf numFmtId="9" fontId="12" fillId="6" borderId="36" xfId="3" applyFont="1" applyFill="1" applyBorder="1"/>
    <xf numFmtId="42" fontId="12" fillId="3" borderId="36" xfId="0" applyNumberFormat="1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</cellXfs>
  <cellStyles count="14">
    <cellStyle name="$ Input Cell" xfId="13"/>
    <cellStyle name="Amount" xfId="10"/>
    <cellStyle name="Comma" xfId="1" builtinId="3"/>
    <cellStyle name="Currency" xfId="2" builtinId="4"/>
    <cellStyle name="Date" xfId="7"/>
    <cellStyle name="Heading 1" xfId="4" builtinId="16"/>
    <cellStyle name="Heading 4 Right aligned" xfId="9"/>
    <cellStyle name="Loan Summary" xfId="11"/>
    <cellStyle name="Normal" xfId="0" builtinId="0"/>
    <cellStyle name="Normal 2" xfId="12"/>
    <cellStyle name="Normal 3" xfId="5"/>
    <cellStyle name="Number" xfId="8"/>
    <cellStyle name="Percent" xfId="3" builtinId="5"/>
    <cellStyle name="Table Amount" xfId="6"/>
  </cellStyles>
  <dxfs count="28">
    <dxf>
      <font>
        <color rgb="FF404040"/>
      </font>
      <fill>
        <patternFill patternType="solid">
          <fgColor rgb="FFE6F2E6"/>
          <bgColor rgb="FFE6F2E6"/>
        </patternFill>
      </fill>
    </dxf>
    <dxf>
      <font>
        <color rgb="FF404040"/>
      </font>
      <fill>
        <patternFill patternType="solid">
          <fgColor rgb="FFE6F2E6"/>
          <bgColor rgb="FFE6F2E6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  <border>
        <top style="double">
          <color rgb="FF84C183"/>
        </top>
      </border>
    </dxf>
    <dxf>
      <font>
        <b/>
        <i val="0"/>
        <color rgb="FFFFFFFF"/>
      </font>
      <fill>
        <patternFill patternType="solid">
          <fgColor rgb="FF84C183"/>
          <bgColor rgb="FF376B36"/>
        </patternFill>
      </fill>
    </dxf>
    <dxf>
      <font>
        <color rgb="FF404040"/>
      </font>
      <border>
        <left style="thin">
          <color rgb="FFB5DAB4"/>
        </left>
        <right style="thin">
          <color rgb="FFB5DAB4"/>
        </right>
        <top style="thin">
          <color rgb="FFB5DAB4"/>
        </top>
        <bottom style="thin">
          <color rgb="FFB5DAB4"/>
        </bottom>
        <horizontal style="thin">
          <color rgb="FFB5DAB4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4" defaultTableStyle="TableStyleMedium2" defaultPivotStyle="PivotStyleLight16">
    <tableStyle name="Loan Amortization Schedule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Loan Amortization Schedule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Loan Amortization Schedule 3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oan Amortization Schedule 4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CA7E"/>
      <color rgb="FFF58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sak/Documents/NI%20Projects/Initiate%20Resources/Amortiz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sak/Documents/NI%20Projects/Loan%20Amortization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"/>
      <sheetName val="Amortization shee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"/>
      <sheetName val="Loan Amortization Calculato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29"/>
  <sheetViews>
    <sheetView showGridLines="0" tabSelected="1" zoomScaleNormal="100" workbookViewId="0">
      <selection sqref="A1:F25"/>
    </sheetView>
  </sheetViews>
  <sheetFormatPr defaultColWidth="9.28515625" defaultRowHeight="15.75"/>
  <cols>
    <col min="1" max="1" width="30" style="3" customWidth="1"/>
    <col min="2" max="2" width="12.5703125" style="3" customWidth="1"/>
    <col min="3" max="3" width="12" style="3" customWidth="1"/>
    <col min="4" max="4" width="13.7109375" style="3" customWidth="1"/>
    <col min="5" max="5" width="13.85546875" style="3" customWidth="1"/>
    <col min="6" max="6" width="14" style="3" customWidth="1"/>
    <col min="7" max="7" width="3.7109375" style="3" customWidth="1"/>
    <col min="8" max="16384" width="9.28515625" style="3"/>
  </cols>
  <sheetData>
    <row r="1" spans="1:7" customFormat="1" ht="34.9" customHeight="1" thickBot="1">
      <c r="A1" s="56" t="s">
        <v>23</v>
      </c>
      <c r="B1" s="57"/>
      <c r="C1" s="57"/>
      <c r="D1" s="57"/>
      <c r="E1" s="57"/>
      <c r="F1" s="58"/>
      <c r="G1" s="22"/>
    </row>
    <row r="2" spans="1:7" customFormat="1" ht="21" customHeight="1" thickBot="1">
      <c r="A2" s="59" t="e">
        <f>#REF!</f>
        <v>#REF!</v>
      </c>
      <c r="B2" s="60"/>
      <c r="C2" s="60"/>
      <c r="D2" s="60"/>
      <c r="E2" s="60"/>
      <c r="F2" s="61"/>
      <c r="G2" s="22"/>
    </row>
    <row r="3" spans="1:7" ht="18" thickBot="1">
      <c r="A3" s="62" t="s">
        <v>30</v>
      </c>
      <c r="B3" s="48"/>
      <c r="C3" s="48"/>
      <c r="D3" s="48"/>
      <c r="E3" s="48"/>
      <c r="F3" s="63"/>
    </row>
    <row r="4" spans="1:7" ht="6.6" customHeight="1">
      <c r="A4" s="64"/>
      <c r="B4" s="65"/>
      <c r="C4" s="65"/>
      <c r="D4" s="65"/>
      <c r="E4" s="65"/>
      <c r="F4" s="66"/>
    </row>
    <row r="5" spans="1:7" ht="45">
      <c r="A5" s="67" t="s">
        <v>24</v>
      </c>
      <c r="B5" s="30" t="s">
        <v>31</v>
      </c>
      <c r="C5" s="30" t="s">
        <v>25</v>
      </c>
      <c r="D5" s="30" t="s">
        <v>26</v>
      </c>
      <c r="E5" s="30" t="s">
        <v>27</v>
      </c>
      <c r="F5" s="68" t="s">
        <v>46</v>
      </c>
      <c r="G5" s="12"/>
    </row>
    <row r="6" spans="1:7" ht="15" customHeight="1">
      <c r="A6" s="69" t="s">
        <v>32</v>
      </c>
      <c r="B6" s="26"/>
      <c r="C6" s="23"/>
      <c r="D6" s="25"/>
      <c r="E6" s="13">
        <f>(C6*D6*B6)*52/12</f>
        <v>0</v>
      </c>
      <c r="F6" s="70">
        <f>E6*12</f>
        <v>0</v>
      </c>
      <c r="G6" s="12"/>
    </row>
    <row r="7" spans="1:7" ht="15" customHeight="1">
      <c r="A7" s="71" t="s">
        <v>9</v>
      </c>
      <c r="B7" s="26"/>
      <c r="C7" s="23"/>
      <c r="D7" s="25"/>
      <c r="E7" s="14">
        <f>(C7*D7*B7)*52/12</f>
        <v>0</v>
      </c>
      <c r="F7" s="72">
        <f t="shared" ref="F7:F21" si="0">E7*12</f>
        <v>0</v>
      </c>
      <c r="G7" s="12"/>
    </row>
    <row r="8" spans="1:7" ht="15" customHeight="1">
      <c r="A8" s="71" t="s">
        <v>10</v>
      </c>
      <c r="B8" s="26"/>
      <c r="C8" s="23"/>
      <c r="D8" s="25"/>
      <c r="E8" s="14">
        <f>(C8*D8*B8)*52/12</f>
        <v>0</v>
      </c>
      <c r="F8" s="72">
        <f t="shared" si="0"/>
        <v>0</v>
      </c>
      <c r="G8" s="12"/>
    </row>
    <row r="9" spans="1:7" ht="15" customHeight="1">
      <c r="A9" s="73" t="s">
        <v>11</v>
      </c>
      <c r="B9" s="15">
        <f>SUM(B6:B8)</f>
        <v>0</v>
      </c>
      <c r="C9" s="16">
        <f>SUM(C6:C8)</f>
        <v>0</v>
      </c>
      <c r="D9" s="17">
        <f>SUM(D6:D8)</f>
        <v>0</v>
      </c>
      <c r="E9" s="27">
        <f>SUM(E6:E8)</f>
        <v>0</v>
      </c>
      <c r="F9" s="74">
        <f t="shared" si="0"/>
        <v>0</v>
      </c>
      <c r="G9" s="12"/>
    </row>
    <row r="10" spans="1:7" ht="15" customHeight="1">
      <c r="A10" s="75"/>
      <c r="B10" s="31"/>
      <c r="C10" s="32"/>
      <c r="D10" s="33"/>
      <c r="E10" s="33"/>
      <c r="F10" s="76"/>
      <c r="G10" s="12"/>
    </row>
    <row r="11" spans="1:7" ht="39" thickBot="1">
      <c r="A11" s="77" t="s">
        <v>12</v>
      </c>
      <c r="B11" s="53"/>
      <c r="C11" s="54"/>
      <c r="D11" s="4"/>
      <c r="E11" s="5" t="s">
        <v>28</v>
      </c>
      <c r="F11" s="78" t="s">
        <v>33</v>
      </c>
      <c r="G11" s="12"/>
    </row>
    <row r="12" spans="1:7" ht="15.6" customHeight="1" thickTop="1">
      <c r="A12" s="79" t="s">
        <v>13</v>
      </c>
      <c r="B12" s="50"/>
      <c r="C12" s="7">
        <v>0</v>
      </c>
      <c r="D12" s="7"/>
      <c r="E12" s="8">
        <f>(E$6+E$7+E$8)*$C$12</f>
        <v>0</v>
      </c>
      <c r="F12" s="80">
        <f>E12*12</f>
        <v>0</v>
      </c>
      <c r="G12" s="12"/>
    </row>
    <row r="13" spans="1:7" ht="15" customHeight="1">
      <c r="A13" s="81" t="s">
        <v>14</v>
      </c>
      <c r="B13" s="51"/>
      <c r="C13" s="9">
        <v>0</v>
      </c>
      <c r="D13" s="9"/>
      <c r="E13" s="10">
        <f>(E$6+E$7+E$8)*$C$13</f>
        <v>0</v>
      </c>
      <c r="F13" s="82">
        <f>E13*12</f>
        <v>0</v>
      </c>
      <c r="G13" s="12"/>
    </row>
    <row r="14" spans="1:7" ht="15" customHeight="1">
      <c r="A14" s="81" t="s">
        <v>15</v>
      </c>
      <c r="B14" s="51"/>
      <c r="C14" s="9">
        <v>0</v>
      </c>
      <c r="D14" s="9"/>
      <c r="E14" s="10">
        <f>+$B$9*7000*C14/12</f>
        <v>0</v>
      </c>
      <c r="F14" s="82">
        <f>E14*12</f>
        <v>0</v>
      </c>
      <c r="G14" s="12"/>
    </row>
    <row r="15" spans="1:7" ht="15" customHeight="1">
      <c r="A15" s="81" t="s">
        <v>16</v>
      </c>
      <c r="B15" s="51"/>
      <c r="C15" s="9">
        <v>0</v>
      </c>
      <c r="D15" s="9"/>
      <c r="E15" s="10">
        <f>+$B$9*9000*C15/12</f>
        <v>0</v>
      </c>
      <c r="F15" s="82">
        <f>E15*12</f>
        <v>0</v>
      </c>
      <c r="G15" s="12"/>
    </row>
    <row r="16" spans="1:7" ht="15" customHeight="1">
      <c r="A16" s="81" t="s">
        <v>17</v>
      </c>
      <c r="B16" s="51"/>
      <c r="C16" s="38" t="s">
        <v>22</v>
      </c>
      <c r="D16" s="9"/>
      <c r="E16" s="10" t="e">
        <f>($E$6+$E$7+$E$8)*C16</f>
        <v>#VALUE!</v>
      </c>
      <c r="F16" s="82" t="e">
        <f t="shared" si="0"/>
        <v>#VALUE!</v>
      </c>
      <c r="G16" s="12"/>
    </row>
    <row r="17" spans="1:7" ht="16.5">
      <c r="A17" s="83" t="s">
        <v>29</v>
      </c>
      <c r="B17" s="45"/>
      <c r="C17" s="38"/>
      <c r="D17" s="11"/>
      <c r="E17" s="10">
        <f>($E$6+$E$7+$E$8)*C17</f>
        <v>0</v>
      </c>
      <c r="F17" s="82">
        <f t="shared" si="0"/>
        <v>0</v>
      </c>
      <c r="G17" s="12"/>
    </row>
    <row r="18" spans="1:7" ht="16.5">
      <c r="A18" s="81" t="s">
        <v>19</v>
      </c>
      <c r="B18" s="51"/>
      <c r="C18" s="24"/>
      <c r="D18" s="11"/>
      <c r="E18" s="10">
        <f>($E$6+$E$7+$E$8)*C18</f>
        <v>0</v>
      </c>
      <c r="F18" s="84">
        <f>E18*12</f>
        <v>0</v>
      </c>
      <c r="G18" s="12"/>
    </row>
    <row r="19" spans="1:7" ht="16.5">
      <c r="A19" s="85" t="s">
        <v>56</v>
      </c>
      <c r="B19" s="46" t="s">
        <v>57</v>
      </c>
      <c r="C19" s="47"/>
      <c r="D19" s="11"/>
      <c r="E19" s="10">
        <f>D25</f>
        <v>0</v>
      </c>
      <c r="F19" s="84">
        <f t="shared" si="0"/>
        <v>0</v>
      </c>
      <c r="G19" s="12"/>
    </row>
    <row r="20" spans="1:7" ht="16.5">
      <c r="A20" s="86" t="s">
        <v>20</v>
      </c>
      <c r="B20" s="52"/>
      <c r="C20" s="29">
        <f>SUM(C12:C19)</f>
        <v>0</v>
      </c>
      <c r="D20" s="6"/>
      <c r="E20" s="28" t="e">
        <f>SUM(E12:E19)</f>
        <v>#VALUE!</v>
      </c>
      <c r="F20" s="87" t="e">
        <f t="shared" si="0"/>
        <v>#VALUE!</v>
      </c>
      <c r="G20" s="12"/>
    </row>
    <row r="21" spans="1:7" ht="16.5">
      <c r="A21" s="88" t="s">
        <v>21</v>
      </c>
      <c r="B21" s="49"/>
      <c r="C21" s="49"/>
      <c r="D21" s="49"/>
      <c r="E21" s="27" t="e">
        <f>E9+E20</f>
        <v>#VALUE!</v>
      </c>
      <c r="F21" s="74" t="e">
        <f t="shared" si="0"/>
        <v>#VALUE!</v>
      </c>
      <c r="G21" s="12"/>
    </row>
    <row r="22" spans="1:7" ht="16.5">
      <c r="A22" s="89"/>
      <c r="B22" s="90"/>
      <c r="C22" s="90"/>
      <c r="D22" s="90"/>
      <c r="E22" s="91"/>
      <c r="F22" s="92"/>
      <c r="G22" s="12"/>
    </row>
    <row r="23" spans="1:7" ht="16.5">
      <c r="A23" s="93" t="s">
        <v>18</v>
      </c>
      <c r="B23" s="94"/>
      <c r="C23" s="94"/>
      <c r="D23" s="95"/>
      <c r="E23" s="96"/>
      <c r="F23" s="97"/>
      <c r="G23" s="12"/>
    </row>
    <row r="24" spans="1:7" ht="39.4" customHeight="1">
      <c r="A24" s="98" t="s">
        <v>58</v>
      </c>
      <c r="B24" s="39" t="s">
        <v>59</v>
      </c>
      <c r="C24" s="39" t="s">
        <v>60</v>
      </c>
      <c r="D24" s="39" t="s">
        <v>61</v>
      </c>
      <c r="E24" s="96"/>
      <c r="F24" s="97"/>
      <c r="G24" s="12"/>
    </row>
    <row r="25" spans="1:7" ht="24" customHeight="1" thickBot="1">
      <c r="A25" s="99"/>
      <c r="B25" s="100"/>
      <c r="C25" s="101"/>
      <c r="D25" s="102">
        <f>A25*B25*C25</f>
        <v>0</v>
      </c>
      <c r="E25" s="103"/>
      <c r="F25" s="104"/>
      <c r="G25" s="12"/>
    </row>
    <row r="26" spans="1:7" ht="16.5">
      <c r="A26" s="12"/>
      <c r="B26" s="12"/>
      <c r="C26" s="12"/>
      <c r="D26" s="12"/>
      <c r="E26" s="12"/>
      <c r="F26" s="12"/>
      <c r="G26" s="12"/>
    </row>
    <row r="27" spans="1:7" ht="16.5">
      <c r="A27" s="12"/>
      <c r="B27" s="12"/>
      <c r="C27" s="12"/>
      <c r="D27" s="12"/>
      <c r="E27" s="12"/>
      <c r="F27" s="12"/>
      <c r="G27" s="12"/>
    </row>
    <row r="28" spans="1:7" ht="16.5">
      <c r="A28" s="12"/>
      <c r="B28" s="12"/>
      <c r="C28" s="12"/>
      <c r="D28" s="12"/>
      <c r="E28" s="12"/>
      <c r="F28" s="12"/>
      <c r="G28" s="12"/>
    </row>
    <row r="29" spans="1:7" ht="16.5">
      <c r="A29" s="12"/>
      <c r="B29" s="12"/>
      <c r="C29" s="12"/>
      <c r="D29" s="12"/>
      <c r="E29" s="12"/>
      <c r="F29" s="12"/>
      <c r="G29" s="12"/>
    </row>
  </sheetData>
  <sheetProtection selectLockedCells="1"/>
  <mergeCells count="14">
    <mergeCell ref="A1:F1"/>
    <mergeCell ref="A2:F2"/>
    <mergeCell ref="A3:F3"/>
    <mergeCell ref="A21:D21"/>
    <mergeCell ref="A12:B12"/>
    <mergeCell ref="A13:B13"/>
    <mergeCell ref="A14:B14"/>
    <mergeCell ref="A15:B15"/>
    <mergeCell ref="A16:B16"/>
    <mergeCell ref="A17:B17"/>
    <mergeCell ref="A18:B18"/>
    <mergeCell ref="A20:B20"/>
    <mergeCell ref="A11:C11"/>
    <mergeCell ref="B19:C19"/>
  </mergeCells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workbookViewId="0">
      <selection activeCell="L11" sqref="L11"/>
    </sheetView>
  </sheetViews>
  <sheetFormatPr defaultRowHeight="15"/>
  <cols>
    <col min="3" max="3" width="27.42578125" customWidth="1"/>
    <col min="4" max="4" width="13.42578125" customWidth="1"/>
    <col min="5" max="5" width="10.7109375" customWidth="1"/>
    <col min="6" max="6" width="15" customWidth="1"/>
    <col min="7" max="7" width="14.5703125" customWidth="1"/>
    <col min="8" max="8" width="11.28515625" customWidth="1"/>
  </cols>
  <sheetData>
    <row r="2" spans="3:8">
      <c r="C2" t="s">
        <v>51</v>
      </c>
    </row>
    <row r="3" spans="3:8">
      <c r="C3" s="37" t="s">
        <v>47</v>
      </c>
      <c r="F3" s="35" t="s">
        <v>1</v>
      </c>
      <c r="G3" s="35" t="s">
        <v>2</v>
      </c>
      <c r="H3" s="35" t="s">
        <v>62</v>
      </c>
    </row>
    <row r="4" spans="3:8">
      <c r="D4" s="34" t="s">
        <v>48</v>
      </c>
      <c r="E4" s="34" t="s">
        <v>49</v>
      </c>
      <c r="F4" s="37" t="s">
        <v>50</v>
      </c>
    </row>
    <row r="5" spans="3:8" ht="15.75">
      <c r="C5" s="1" t="s">
        <v>4</v>
      </c>
      <c r="D5" s="21" t="e">
        <f>#REF!</f>
        <v>#REF!</v>
      </c>
      <c r="E5" t="e">
        <f>#REF!</f>
        <v>#REF!</v>
      </c>
      <c r="F5" s="21" t="e">
        <f>IF(D5&lt;&gt;0,D5/E5,0)</f>
        <v>#REF!</v>
      </c>
      <c r="G5" s="21" t="e">
        <f>F5</f>
        <v>#REF!</v>
      </c>
      <c r="H5" s="21" t="e">
        <f>G5</f>
        <v>#REF!</v>
      </c>
    </row>
    <row r="6" spans="3:8" ht="15.75">
      <c r="C6" s="1" t="s">
        <v>5</v>
      </c>
      <c r="D6" s="21" t="e">
        <f>#REF!</f>
        <v>#REF!</v>
      </c>
      <c r="E6" t="e">
        <f>#REF!</f>
        <v>#REF!</v>
      </c>
      <c r="F6" s="21" t="e">
        <f>IF(D6&lt;&gt;0,D6/E6,0)</f>
        <v>#REF!</v>
      </c>
      <c r="G6" s="21" t="e">
        <f t="shared" ref="G6:H10" si="0">F6</f>
        <v>#REF!</v>
      </c>
      <c r="H6" s="21" t="e">
        <f t="shared" si="0"/>
        <v>#REF!</v>
      </c>
    </row>
    <row r="7" spans="3:8" ht="15.75">
      <c r="C7" s="1" t="s">
        <v>6</v>
      </c>
      <c r="D7" s="21" t="e">
        <f>#REF!</f>
        <v>#REF!</v>
      </c>
      <c r="E7" t="e">
        <f>#REF!</f>
        <v>#REF!</v>
      </c>
      <c r="F7" s="21" t="e">
        <f t="shared" ref="F7:F10" si="1">IF(D7&lt;&gt;0,D7/E7,0)</f>
        <v>#REF!</v>
      </c>
      <c r="G7" s="21" t="e">
        <f t="shared" si="0"/>
        <v>#REF!</v>
      </c>
      <c r="H7" s="21" t="e">
        <f t="shared" si="0"/>
        <v>#REF!</v>
      </c>
    </row>
    <row r="8" spans="3:8" ht="15.75">
      <c r="C8" s="1" t="s">
        <v>7</v>
      </c>
      <c r="D8" s="21" t="e">
        <f>#REF!</f>
        <v>#REF!</v>
      </c>
      <c r="E8" t="e">
        <f>#REF!</f>
        <v>#REF!</v>
      </c>
      <c r="F8" s="21" t="e">
        <f t="shared" si="1"/>
        <v>#REF!</v>
      </c>
      <c r="G8" s="21" t="e">
        <f t="shared" si="0"/>
        <v>#REF!</v>
      </c>
      <c r="H8" s="21" t="e">
        <f t="shared" si="0"/>
        <v>#REF!</v>
      </c>
    </row>
    <row r="9" spans="3:8" ht="15.75">
      <c r="C9" s="1" t="s">
        <v>8</v>
      </c>
      <c r="D9" s="21" t="e">
        <f>#REF!</f>
        <v>#REF!</v>
      </c>
      <c r="E9" t="e">
        <f>#REF!</f>
        <v>#REF!</v>
      </c>
      <c r="F9" s="21" t="e">
        <f t="shared" si="1"/>
        <v>#REF!</v>
      </c>
      <c r="G9" s="21" t="e">
        <f t="shared" si="0"/>
        <v>#REF!</v>
      </c>
      <c r="H9" s="21" t="e">
        <f t="shared" si="0"/>
        <v>#REF!</v>
      </c>
    </row>
    <row r="10" spans="3:8" ht="15.75">
      <c r="C10" s="1" t="s">
        <v>45</v>
      </c>
      <c r="D10" s="21" t="e">
        <f>#REF!</f>
        <v>#REF!</v>
      </c>
      <c r="E10" t="e">
        <f>#REF!</f>
        <v>#REF!</v>
      </c>
      <c r="F10" s="21" t="e">
        <f t="shared" si="1"/>
        <v>#REF!</v>
      </c>
      <c r="G10" s="36" t="e">
        <f t="shared" si="0"/>
        <v>#REF!</v>
      </c>
      <c r="H10" s="36" t="e">
        <f t="shared" si="0"/>
        <v>#REF!</v>
      </c>
    </row>
    <row r="11" spans="3:8">
      <c r="F11" s="40" t="e">
        <f>SUM(F5:F10)</f>
        <v>#REF!</v>
      </c>
      <c r="G11" s="21" t="e">
        <f>SUM(G5:G10)</f>
        <v>#REF!</v>
      </c>
      <c r="H11" s="21" t="e">
        <f>SUM(H5:H10)</f>
        <v>#REF!</v>
      </c>
    </row>
    <row r="12" spans="3:8">
      <c r="G12" s="36" t="e">
        <f>F11</f>
        <v>#REF!</v>
      </c>
      <c r="H12" s="41" t="e">
        <f>G11</f>
        <v>#REF!</v>
      </c>
    </row>
    <row r="13" spans="3:8" ht="17.25">
      <c r="D13" s="37" t="s">
        <v>63</v>
      </c>
      <c r="G13" s="21" t="e">
        <f>SUM(G11:G12)</f>
        <v>#REF!</v>
      </c>
      <c r="H13" s="42" t="e">
        <f>G12</f>
        <v>#REF!</v>
      </c>
    </row>
    <row r="14" spans="3:8">
      <c r="H14" s="21" t="e">
        <f>SUM(H11:H13)</f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4.140625" customWidth="1"/>
    <col min="8" max="8" width="10.140625" bestFit="1" customWidth="1"/>
    <col min="10" max="10" width="9.42578125" bestFit="1" customWidth="1"/>
  </cols>
  <sheetData>
    <row r="1" spans="1:8">
      <c r="A1" t="s">
        <v>40</v>
      </c>
      <c r="B1" s="18" t="e">
        <f>#REF!/12</f>
        <v>#REF!</v>
      </c>
      <c r="F1" s="55" t="s">
        <v>44</v>
      </c>
      <c r="G1" s="55"/>
    </row>
    <row r="2" spans="1:8">
      <c r="A2" t="s">
        <v>38</v>
      </c>
      <c r="B2" t="e">
        <f>#REF!</f>
        <v>#REF!</v>
      </c>
      <c r="F2" s="55"/>
      <c r="G2" s="55"/>
    </row>
    <row r="3" spans="1:8">
      <c r="A3" t="s">
        <v>39</v>
      </c>
      <c r="B3" s="21" t="e">
        <f>-#REF!</f>
        <v>#REF!</v>
      </c>
      <c r="F3" s="55"/>
      <c r="G3" s="55"/>
    </row>
    <row r="4" spans="1:8">
      <c r="A4" t="s">
        <v>3</v>
      </c>
      <c r="B4" s="19" t="e">
        <f>#REF!</f>
        <v>#REF!</v>
      </c>
    </row>
    <row r="6" spans="1:8">
      <c r="A6" s="2" t="s">
        <v>34</v>
      </c>
      <c r="B6" s="2" t="s">
        <v>35</v>
      </c>
      <c r="C6" s="2" t="s">
        <v>36</v>
      </c>
      <c r="D6" s="2" t="s">
        <v>0</v>
      </c>
      <c r="E6" s="2" t="s">
        <v>37</v>
      </c>
      <c r="F6" s="2" t="s">
        <v>42</v>
      </c>
      <c r="H6" s="2" t="s">
        <v>52</v>
      </c>
    </row>
    <row r="7" spans="1:8">
      <c r="A7">
        <v>1</v>
      </c>
      <c r="B7" s="20" t="e">
        <f>B3</f>
        <v>#REF!</v>
      </c>
      <c r="C7" s="20" t="e">
        <f>B7+D7</f>
        <v>#REF!</v>
      </c>
      <c r="D7" s="20" t="e">
        <f>-IPMT(B1,A7,B2,B4)</f>
        <v>#REF!</v>
      </c>
      <c r="E7" s="20" t="e">
        <f>Amount+C7</f>
        <v>#REF!</v>
      </c>
      <c r="F7" s="20"/>
    </row>
    <row r="8" spans="1:8">
      <c r="A8">
        <v>2</v>
      </c>
      <c r="B8" s="20" t="e">
        <f>B7</f>
        <v>#REF!</v>
      </c>
      <c r="C8" s="20" t="e">
        <f>B8+D8</f>
        <v>#REF!</v>
      </c>
      <c r="D8" s="20" t="e">
        <f>-IPMT(B$1,A8,B$2,E7)</f>
        <v>#REF!</v>
      </c>
      <c r="E8" s="20" t="e">
        <f>E7+C8</f>
        <v>#REF!</v>
      </c>
      <c r="F8" s="20" t="e">
        <f>D7+D8</f>
        <v>#REF!</v>
      </c>
    </row>
    <row r="9" spans="1:8">
      <c r="A9">
        <v>3</v>
      </c>
      <c r="B9" s="20" t="e">
        <f t="shared" ref="B9:B42" si="0">B8</f>
        <v>#REF!</v>
      </c>
      <c r="C9" s="20" t="e">
        <f t="shared" ref="C9:C30" si="1">B9+D9</f>
        <v>#REF!</v>
      </c>
      <c r="D9" s="20" t="e">
        <f>-IPMT(B$1,A9,B$2,E8)</f>
        <v>#REF!</v>
      </c>
      <c r="E9" s="20" t="e">
        <f t="shared" ref="E9:E30" si="2">E8+C9</f>
        <v>#REF!</v>
      </c>
      <c r="F9" s="20" t="e">
        <f>F8+D9</f>
        <v>#REF!</v>
      </c>
    </row>
    <row r="10" spans="1:8">
      <c r="A10">
        <v>4</v>
      </c>
      <c r="B10" s="20" t="e">
        <f t="shared" si="0"/>
        <v>#REF!</v>
      </c>
      <c r="C10" s="20" t="e">
        <f t="shared" si="1"/>
        <v>#REF!</v>
      </c>
      <c r="D10" s="20" t="e">
        <f t="shared" ref="D10:D42" si="3">-IPMT(B$1,A10,B$2,E9)</f>
        <v>#REF!</v>
      </c>
      <c r="E10" s="20" t="e">
        <f t="shared" si="2"/>
        <v>#REF!</v>
      </c>
      <c r="F10" s="20" t="e">
        <f t="shared" ref="F10:F30" si="4">F9+D10</f>
        <v>#REF!</v>
      </c>
    </row>
    <row r="11" spans="1:8">
      <c r="A11">
        <v>5</v>
      </c>
      <c r="B11" s="20" t="e">
        <f t="shared" si="0"/>
        <v>#REF!</v>
      </c>
      <c r="C11" s="20" t="e">
        <f t="shared" si="1"/>
        <v>#REF!</v>
      </c>
      <c r="D11" s="20" t="e">
        <f t="shared" si="3"/>
        <v>#REF!</v>
      </c>
      <c r="E11" s="20" t="e">
        <f t="shared" si="2"/>
        <v>#REF!</v>
      </c>
      <c r="F11" s="20" t="e">
        <f t="shared" si="4"/>
        <v>#REF!</v>
      </c>
    </row>
    <row r="12" spans="1:8">
      <c r="A12">
        <v>6</v>
      </c>
      <c r="B12" s="20" t="e">
        <f t="shared" si="0"/>
        <v>#REF!</v>
      </c>
      <c r="C12" s="20" t="e">
        <f t="shared" si="1"/>
        <v>#REF!</v>
      </c>
      <c r="D12" s="20" t="e">
        <f t="shared" si="3"/>
        <v>#REF!</v>
      </c>
      <c r="E12" s="20" t="e">
        <f t="shared" si="2"/>
        <v>#REF!</v>
      </c>
      <c r="F12" s="20" t="e">
        <f t="shared" si="4"/>
        <v>#REF!</v>
      </c>
    </row>
    <row r="13" spans="1:8">
      <c r="A13">
        <v>7</v>
      </c>
      <c r="B13" s="20" t="e">
        <f t="shared" si="0"/>
        <v>#REF!</v>
      </c>
      <c r="C13" s="20" t="e">
        <f t="shared" si="1"/>
        <v>#REF!</v>
      </c>
      <c r="D13" s="20" t="e">
        <f t="shared" si="3"/>
        <v>#REF!</v>
      </c>
      <c r="E13" s="20" t="e">
        <f t="shared" si="2"/>
        <v>#REF!</v>
      </c>
      <c r="F13" s="20" t="e">
        <f t="shared" si="4"/>
        <v>#REF!</v>
      </c>
    </row>
    <row r="14" spans="1:8">
      <c r="A14">
        <v>8</v>
      </c>
      <c r="B14" s="20" t="e">
        <f t="shared" si="0"/>
        <v>#REF!</v>
      </c>
      <c r="C14" s="20" t="e">
        <f t="shared" si="1"/>
        <v>#REF!</v>
      </c>
      <c r="D14" s="20" t="e">
        <f t="shared" si="3"/>
        <v>#REF!</v>
      </c>
      <c r="E14" s="20" t="e">
        <f t="shared" si="2"/>
        <v>#REF!</v>
      </c>
      <c r="F14" s="20" t="e">
        <f t="shared" si="4"/>
        <v>#REF!</v>
      </c>
    </row>
    <row r="15" spans="1:8">
      <c r="A15">
        <v>9</v>
      </c>
      <c r="B15" s="20" t="e">
        <f t="shared" si="0"/>
        <v>#REF!</v>
      </c>
      <c r="C15" s="20" t="e">
        <f t="shared" si="1"/>
        <v>#REF!</v>
      </c>
      <c r="D15" s="20" t="e">
        <f t="shared" si="3"/>
        <v>#REF!</v>
      </c>
      <c r="E15" s="20" t="e">
        <f t="shared" si="2"/>
        <v>#REF!</v>
      </c>
      <c r="F15" s="20" t="e">
        <f t="shared" si="4"/>
        <v>#REF!</v>
      </c>
    </row>
    <row r="16" spans="1:8">
      <c r="A16">
        <v>10</v>
      </c>
      <c r="B16" s="20" t="e">
        <f t="shared" si="0"/>
        <v>#REF!</v>
      </c>
      <c r="C16" s="20" t="e">
        <f t="shared" si="1"/>
        <v>#REF!</v>
      </c>
      <c r="D16" s="20" t="e">
        <f t="shared" si="3"/>
        <v>#REF!</v>
      </c>
      <c r="E16" s="20" t="e">
        <f t="shared" si="2"/>
        <v>#REF!</v>
      </c>
      <c r="F16" s="20" t="e">
        <f t="shared" si="4"/>
        <v>#REF!</v>
      </c>
    </row>
    <row r="17" spans="1:10">
      <c r="A17">
        <v>11</v>
      </c>
      <c r="B17" s="20" t="e">
        <f t="shared" si="0"/>
        <v>#REF!</v>
      </c>
      <c r="C17" s="20" t="e">
        <f t="shared" si="1"/>
        <v>#REF!</v>
      </c>
      <c r="D17" s="20" t="e">
        <f t="shared" si="3"/>
        <v>#REF!</v>
      </c>
      <c r="E17" s="20" t="e">
        <f t="shared" si="2"/>
        <v>#REF!</v>
      </c>
      <c r="F17" s="20" t="e">
        <f t="shared" si="4"/>
        <v>#REF!</v>
      </c>
    </row>
    <row r="18" spans="1:10">
      <c r="A18" s="43">
        <v>12</v>
      </c>
      <c r="B18" s="44" t="e">
        <f t="shared" si="0"/>
        <v>#REF!</v>
      </c>
      <c r="C18" s="44" t="e">
        <f t="shared" si="1"/>
        <v>#REF!</v>
      </c>
      <c r="D18" s="44" t="e">
        <f t="shared" si="3"/>
        <v>#REF!</v>
      </c>
      <c r="E18" s="44" t="e">
        <f t="shared" si="2"/>
        <v>#REF!</v>
      </c>
      <c r="F18" s="44" t="e">
        <f t="shared" si="4"/>
        <v>#REF!</v>
      </c>
      <c r="G18" s="43" t="s">
        <v>41</v>
      </c>
      <c r="H18" s="44" t="e">
        <f>-SUM(C7:C18)</f>
        <v>#REF!</v>
      </c>
    </row>
    <row r="19" spans="1:10">
      <c r="A19">
        <v>13</v>
      </c>
      <c r="B19" s="20" t="e">
        <f t="shared" si="0"/>
        <v>#REF!</v>
      </c>
      <c r="C19" s="20" t="e">
        <f t="shared" si="1"/>
        <v>#REF!</v>
      </c>
      <c r="D19" s="20" t="e">
        <f t="shared" si="3"/>
        <v>#REF!</v>
      </c>
      <c r="E19" s="20" t="e">
        <f t="shared" si="2"/>
        <v>#REF!</v>
      </c>
      <c r="F19" s="20" t="e">
        <f>D19</f>
        <v>#REF!</v>
      </c>
    </row>
    <row r="20" spans="1:10">
      <c r="A20">
        <v>14</v>
      </c>
      <c r="B20" s="20" t="e">
        <f t="shared" si="0"/>
        <v>#REF!</v>
      </c>
      <c r="C20" s="20" t="e">
        <f t="shared" si="1"/>
        <v>#REF!</v>
      </c>
      <c r="D20" s="20" t="e">
        <f t="shared" si="3"/>
        <v>#REF!</v>
      </c>
      <c r="E20" s="20" t="e">
        <f t="shared" si="2"/>
        <v>#REF!</v>
      </c>
      <c r="F20" s="20" t="e">
        <f t="shared" si="4"/>
        <v>#REF!</v>
      </c>
    </row>
    <row r="21" spans="1:10">
      <c r="A21">
        <v>15</v>
      </c>
      <c r="B21" s="20" t="e">
        <f t="shared" si="0"/>
        <v>#REF!</v>
      </c>
      <c r="C21" s="20" t="e">
        <f t="shared" si="1"/>
        <v>#REF!</v>
      </c>
      <c r="D21" s="20" t="e">
        <f t="shared" si="3"/>
        <v>#REF!</v>
      </c>
      <c r="E21" s="20" t="e">
        <f t="shared" si="2"/>
        <v>#REF!</v>
      </c>
      <c r="F21" s="20" t="e">
        <f t="shared" si="4"/>
        <v>#REF!</v>
      </c>
    </row>
    <row r="22" spans="1:10">
      <c r="A22">
        <v>16</v>
      </c>
      <c r="B22" s="20" t="e">
        <f t="shared" si="0"/>
        <v>#REF!</v>
      </c>
      <c r="C22" s="20" t="e">
        <f t="shared" si="1"/>
        <v>#REF!</v>
      </c>
      <c r="D22" s="20" t="e">
        <f t="shared" si="3"/>
        <v>#REF!</v>
      </c>
      <c r="E22" s="20" t="e">
        <f t="shared" si="2"/>
        <v>#REF!</v>
      </c>
      <c r="F22" s="20" t="e">
        <f t="shared" si="4"/>
        <v>#REF!</v>
      </c>
    </row>
    <row r="23" spans="1:10">
      <c r="A23">
        <v>17</v>
      </c>
      <c r="B23" s="20" t="e">
        <f t="shared" si="0"/>
        <v>#REF!</v>
      </c>
      <c r="C23" s="20" t="e">
        <f t="shared" si="1"/>
        <v>#REF!</v>
      </c>
      <c r="D23" s="20" t="e">
        <f t="shared" si="3"/>
        <v>#REF!</v>
      </c>
      <c r="E23" s="20" t="e">
        <f t="shared" si="2"/>
        <v>#REF!</v>
      </c>
      <c r="F23" s="20" t="e">
        <f t="shared" si="4"/>
        <v>#REF!</v>
      </c>
    </row>
    <row r="24" spans="1:10">
      <c r="A24">
        <v>18</v>
      </c>
      <c r="B24" s="20" t="e">
        <f t="shared" si="0"/>
        <v>#REF!</v>
      </c>
      <c r="C24" s="20" t="e">
        <f t="shared" si="1"/>
        <v>#REF!</v>
      </c>
      <c r="D24" s="20" t="e">
        <f t="shared" si="3"/>
        <v>#REF!</v>
      </c>
      <c r="E24" s="20" t="e">
        <f t="shared" si="2"/>
        <v>#REF!</v>
      </c>
      <c r="F24" s="20" t="e">
        <f t="shared" si="4"/>
        <v>#REF!</v>
      </c>
    </row>
    <row r="25" spans="1:10">
      <c r="A25">
        <v>19</v>
      </c>
      <c r="B25" s="20" t="e">
        <f t="shared" si="0"/>
        <v>#REF!</v>
      </c>
      <c r="C25" s="20" t="e">
        <f t="shared" si="1"/>
        <v>#REF!</v>
      </c>
      <c r="D25" s="20" t="e">
        <f t="shared" si="3"/>
        <v>#REF!</v>
      </c>
      <c r="E25" s="20" t="e">
        <f t="shared" si="2"/>
        <v>#REF!</v>
      </c>
      <c r="F25" s="20" t="e">
        <f t="shared" si="4"/>
        <v>#REF!</v>
      </c>
    </row>
    <row r="26" spans="1:10">
      <c r="A26">
        <v>20</v>
      </c>
      <c r="B26" s="20" t="e">
        <f t="shared" si="0"/>
        <v>#REF!</v>
      </c>
      <c r="C26" s="20" t="e">
        <f t="shared" si="1"/>
        <v>#REF!</v>
      </c>
      <c r="D26" s="20" t="e">
        <f t="shared" si="3"/>
        <v>#REF!</v>
      </c>
      <c r="E26" s="20" t="e">
        <f t="shared" si="2"/>
        <v>#REF!</v>
      </c>
      <c r="F26" s="20" t="e">
        <f t="shared" si="4"/>
        <v>#REF!</v>
      </c>
    </row>
    <row r="27" spans="1:10">
      <c r="A27">
        <v>21</v>
      </c>
      <c r="B27" s="20" t="e">
        <f t="shared" si="0"/>
        <v>#REF!</v>
      </c>
      <c r="C27" s="20" t="e">
        <f t="shared" si="1"/>
        <v>#REF!</v>
      </c>
      <c r="D27" s="20" t="e">
        <f t="shared" si="3"/>
        <v>#REF!</v>
      </c>
      <c r="E27" s="20" t="e">
        <f t="shared" si="2"/>
        <v>#REF!</v>
      </c>
      <c r="F27" s="20" t="e">
        <f t="shared" si="4"/>
        <v>#REF!</v>
      </c>
    </row>
    <row r="28" spans="1:10">
      <c r="A28">
        <v>22</v>
      </c>
      <c r="B28" s="20" t="e">
        <f t="shared" si="0"/>
        <v>#REF!</v>
      </c>
      <c r="C28" s="20" t="e">
        <f t="shared" si="1"/>
        <v>#REF!</v>
      </c>
      <c r="D28" s="20" t="e">
        <f t="shared" si="3"/>
        <v>#REF!</v>
      </c>
      <c r="E28" s="20" t="e">
        <f t="shared" si="2"/>
        <v>#REF!</v>
      </c>
      <c r="F28" s="20" t="e">
        <f t="shared" si="4"/>
        <v>#REF!</v>
      </c>
    </row>
    <row r="29" spans="1:10">
      <c r="A29">
        <v>23</v>
      </c>
      <c r="B29" s="20" t="e">
        <f t="shared" si="0"/>
        <v>#REF!</v>
      </c>
      <c r="C29" s="20" t="e">
        <f t="shared" si="1"/>
        <v>#REF!</v>
      </c>
      <c r="D29" s="20" t="e">
        <f t="shared" si="3"/>
        <v>#REF!</v>
      </c>
      <c r="E29" s="20" t="e">
        <f t="shared" si="2"/>
        <v>#REF!</v>
      </c>
      <c r="F29" s="20" t="e">
        <f t="shared" si="4"/>
        <v>#REF!</v>
      </c>
    </row>
    <row r="30" spans="1:10">
      <c r="A30" s="43">
        <v>24</v>
      </c>
      <c r="B30" s="44" t="e">
        <f t="shared" si="0"/>
        <v>#REF!</v>
      </c>
      <c r="C30" s="44" t="e">
        <f t="shared" si="1"/>
        <v>#REF!</v>
      </c>
      <c r="D30" s="44" t="e">
        <f t="shared" si="3"/>
        <v>#REF!</v>
      </c>
      <c r="E30" s="44" t="e">
        <f t="shared" si="2"/>
        <v>#REF!</v>
      </c>
      <c r="F30" s="44" t="e">
        <f t="shared" si="4"/>
        <v>#REF!</v>
      </c>
      <c r="G30" s="43" t="s">
        <v>54</v>
      </c>
      <c r="H30" s="44" t="e">
        <f>-SUM(C19:C30)</f>
        <v>#REF!</v>
      </c>
      <c r="J30" s="20"/>
    </row>
    <row r="31" spans="1:10">
      <c r="A31">
        <f>A30+1</f>
        <v>25</v>
      </c>
      <c r="B31" s="20" t="e">
        <f t="shared" si="0"/>
        <v>#REF!</v>
      </c>
      <c r="C31" s="20" t="e">
        <f t="shared" ref="C31:C42" si="5">B31+D31</f>
        <v>#REF!</v>
      </c>
      <c r="D31" s="20" t="e">
        <f t="shared" si="3"/>
        <v>#REF!</v>
      </c>
      <c r="E31" s="20" t="e">
        <f t="shared" ref="E31:E42" si="6">E30+C31</f>
        <v>#REF!</v>
      </c>
      <c r="F31" s="20" t="e">
        <f>D31</f>
        <v>#REF!</v>
      </c>
    </row>
    <row r="32" spans="1:10">
      <c r="A32">
        <f t="shared" ref="A32:A56" si="7">A31+1</f>
        <v>26</v>
      </c>
      <c r="B32" s="20" t="e">
        <f t="shared" si="0"/>
        <v>#REF!</v>
      </c>
      <c r="C32" s="20" t="e">
        <f t="shared" si="5"/>
        <v>#REF!</v>
      </c>
      <c r="D32" s="20" t="e">
        <f t="shared" si="3"/>
        <v>#REF!</v>
      </c>
      <c r="E32" s="20" t="e">
        <f t="shared" si="6"/>
        <v>#REF!</v>
      </c>
      <c r="F32" s="20" t="e">
        <f t="shared" ref="F32:F42" si="8">F31+D32</f>
        <v>#REF!</v>
      </c>
    </row>
    <row r="33" spans="1:8">
      <c r="A33">
        <f t="shared" si="7"/>
        <v>27</v>
      </c>
      <c r="B33" s="20" t="e">
        <f t="shared" si="0"/>
        <v>#REF!</v>
      </c>
      <c r="C33" s="20" t="e">
        <f t="shared" si="5"/>
        <v>#REF!</v>
      </c>
      <c r="D33" s="20" t="e">
        <f t="shared" si="3"/>
        <v>#REF!</v>
      </c>
      <c r="E33" s="20" t="e">
        <f t="shared" si="6"/>
        <v>#REF!</v>
      </c>
      <c r="F33" s="20" t="e">
        <f t="shared" si="8"/>
        <v>#REF!</v>
      </c>
    </row>
    <row r="34" spans="1:8">
      <c r="A34">
        <f t="shared" si="7"/>
        <v>28</v>
      </c>
      <c r="B34" s="20" t="e">
        <f t="shared" si="0"/>
        <v>#REF!</v>
      </c>
      <c r="C34" s="20" t="e">
        <f t="shared" si="5"/>
        <v>#REF!</v>
      </c>
      <c r="D34" s="20" t="e">
        <f t="shared" si="3"/>
        <v>#REF!</v>
      </c>
      <c r="E34" s="20" t="e">
        <f t="shared" si="6"/>
        <v>#REF!</v>
      </c>
      <c r="F34" s="20" t="e">
        <f t="shared" si="8"/>
        <v>#REF!</v>
      </c>
    </row>
    <row r="35" spans="1:8">
      <c r="A35">
        <f t="shared" si="7"/>
        <v>29</v>
      </c>
      <c r="B35" s="20" t="e">
        <f t="shared" si="0"/>
        <v>#REF!</v>
      </c>
      <c r="C35" s="20" t="e">
        <f t="shared" si="5"/>
        <v>#REF!</v>
      </c>
      <c r="D35" s="20" t="e">
        <f t="shared" si="3"/>
        <v>#REF!</v>
      </c>
      <c r="E35" s="20" t="e">
        <f t="shared" si="6"/>
        <v>#REF!</v>
      </c>
      <c r="F35" s="20" t="e">
        <f t="shared" si="8"/>
        <v>#REF!</v>
      </c>
    </row>
    <row r="36" spans="1:8">
      <c r="A36">
        <f t="shared" si="7"/>
        <v>30</v>
      </c>
      <c r="B36" s="20" t="e">
        <f t="shared" si="0"/>
        <v>#REF!</v>
      </c>
      <c r="C36" s="20" t="e">
        <f t="shared" si="5"/>
        <v>#REF!</v>
      </c>
      <c r="D36" s="20" t="e">
        <f t="shared" si="3"/>
        <v>#REF!</v>
      </c>
      <c r="E36" s="20" t="e">
        <f t="shared" si="6"/>
        <v>#REF!</v>
      </c>
      <c r="F36" s="20" t="e">
        <f t="shared" si="8"/>
        <v>#REF!</v>
      </c>
    </row>
    <row r="37" spans="1:8">
      <c r="A37">
        <f t="shared" si="7"/>
        <v>31</v>
      </c>
      <c r="B37" s="20" t="e">
        <f t="shared" si="0"/>
        <v>#REF!</v>
      </c>
      <c r="C37" s="20" t="e">
        <f t="shared" si="5"/>
        <v>#REF!</v>
      </c>
      <c r="D37" s="20" t="e">
        <f t="shared" si="3"/>
        <v>#REF!</v>
      </c>
      <c r="E37" s="20" t="e">
        <f t="shared" si="6"/>
        <v>#REF!</v>
      </c>
      <c r="F37" s="20" t="e">
        <f t="shared" si="8"/>
        <v>#REF!</v>
      </c>
    </row>
    <row r="38" spans="1:8">
      <c r="A38">
        <f t="shared" si="7"/>
        <v>32</v>
      </c>
      <c r="B38" s="20" t="e">
        <f t="shared" si="0"/>
        <v>#REF!</v>
      </c>
      <c r="C38" s="20" t="e">
        <f t="shared" si="5"/>
        <v>#REF!</v>
      </c>
      <c r="D38" s="20" t="e">
        <f t="shared" si="3"/>
        <v>#REF!</v>
      </c>
      <c r="E38" s="20" t="e">
        <f t="shared" si="6"/>
        <v>#REF!</v>
      </c>
      <c r="F38" s="20" t="e">
        <f t="shared" si="8"/>
        <v>#REF!</v>
      </c>
    </row>
    <row r="39" spans="1:8">
      <c r="A39">
        <f t="shared" si="7"/>
        <v>33</v>
      </c>
      <c r="B39" s="20" t="e">
        <f t="shared" si="0"/>
        <v>#REF!</v>
      </c>
      <c r="C39" s="20" t="e">
        <f t="shared" si="5"/>
        <v>#REF!</v>
      </c>
      <c r="D39" s="20" t="e">
        <f t="shared" si="3"/>
        <v>#REF!</v>
      </c>
      <c r="E39" s="20" t="e">
        <f t="shared" si="6"/>
        <v>#REF!</v>
      </c>
      <c r="F39" s="20" t="e">
        <f t="shared" si="8"/>
        <v>#REF!</v>
      </c>
    </row>
    <row r="40" spans="1:8">
      <c r="A40">
        <f t="shared" si="7"/>
        <v>34</v>
      </c>
      <c r="B40" s="20" t="e">
        <f t="shared" si="0"/>
        <v>#REF!</v>
      </c>
      <c r="C40" s="20" t="e">
        <f t="shared" si="5"/>
        <v>#REF!</v>
      </c>
      <c r="D40" s="20" t="e">
        <f t="shared" si="3"/>
        <v>#REF!</v>
      </c>
      <c r="E40" s="20" t="e">
        <f t="shared" si="6"/>
        <v>#REF!</v>
      </c>
      <c r="F40" s="20" t="e">
        <f t="shared" si="8"/>
        <v>#REF!</v>
      </c>
    </row>
    <row r="41" spans="1:8">
      <c r="A41">
        <f t="shared" si="7"/>
        <v>35</v>
      </c>
      <c r="B41" s="20" t="e">
        <f t="shared" si="0"/>
        <v>#REF!</v>
      </c>
      <c r="C41" s="20" t="e">
        <f t="shared" si="5"/>
        <v>#REF!</v>
      </c>
      <c r="D41" s="20" t="e">
        <f t="shared" si="3"/>
        <v>#REF!</v>
      </c>
      <c r="E41" s="20" t="e">
        <f t="shared" si="6"/>
        <v>#REF!</v>
      </c>
      <c r="F41" s="20" t="e">
        <f t="shared" si="8"/>
        <v>#REF!</v>
      </c>
    </row>
    <row r="42" spans="1:8">
      <c r="A42">
        <f t="shared" si="7"/>
        <v>36</v>
      </c>
      <c r="B42" s="20" t="e">
        <f t="shared" si="0"/>
        <v>#REF!</v>
      </c>
      <c r="C42" s="20" t="e">
        <f t="shared" si="5"/>
        <v>#REF!</v>
      </c>
      <c r="D42" s="44" t="e">
        <f t="shared" si="3"/>
        <v>#REF!</v>
      </c>
      <c r="E42" s="20" t="e">
        <f t="shared" si="6"/>
        <v>#REF!</v>
      </c>
      <c r="F42" s="20" t="e">
        <f t="shared" si="8"/>
        <v>#REF!</v>
      </c>
      <c r="G42" t="s">
        <v>55</v>
      </c>
      <c r="H42" s="20" t="e">
        <f>-SUM(C31:C42)</f>
        <v>#REF!</v>
      </c>
    </row>
    <row r="43" spans="1:8">
      <c r="A43">
        <f t="shared" si="7"/>
        <v>37</v>
      </c>
      <c r="B43" s="20"/>
      <c r="C43" s="20"/>
      <c r="D43" s="20"/>
      <c r="E43" s="20"/>
    </row>
    <row r="44" spans="1:8">
      <c r="A44">
        <f t="shared" si="7"/>
        <v>38</v>
      </c>
      <c r="B44" s="20"/>
      <c r="C44" s="20"/>
      <c r="D44" s="20"/>
      <c r="E44" s="20"/>
    </row>
    <row r="45" spans="1:8">
      <c r="A45">
        <f t="shared" si="7"/>
        <v>39</v>
      </c>
      <c r="B45" s="20"/>
      <c r="C45" s="20"/>
      <c r="D45" s="20"/>
      <c r="E45" s="20"/>
    </row>
    <row r="46" spans="1:8">
      <c r="A46">
        <f t="shared" si="7"/>
        <v>40</v>
      </c>
      <c r="B46" s="20"/>
      <c r="C46" s="20"/>
      <c r="D46" s="20"/>
      <c r="E46" s="20"/>
    </row>
    <row r="47" spans="1:8">
      <c r="A47">
        <f t="shared" si="7"/>
        <v>41</v>
      </c>
      <c r="B47" s="20"/>
      <c r="C47" s="20"/>
      <c r="D47" s="20"/>
      <c r="E47" s="20"/>
    </row>
    <row r="48" spans="1:8">
      <c r="A48">
        <f t="shared" si="7"/>
        <v>42</v>
      </c>
      <c r="B48" s="20"/>
      <c r="C48" s="20"/>
      <c r="D48" s="20"/>
      <c r="E48" s="20"/>
    </row>
    <row r="49" spans="1:5">
      <c r="A49">
        <f t="shared" si="7"/>
        <v>43</v>
      </c>
      <c r="B49" s="20"/>
      <c r="C49" s="20"/>
      <c r="D49" s="20"/>
      <c r="E49" s="20"/>
    </row>
    <row r="50" spans="1:5">
      <c r="A50">
        <f t="shared" si="7"/>
        <v>44</v>
      </c>
      <c r="B50" s="20"/>
      <c r="C50" s="20"/>
      <c r="D50" s="20"/>
      <c r="E50" s="20"/>
    </row>
    <row r="51" spans="1:5">
      <c r="A51">
        <f t="shared" si="7"/>
        <v>45</v>
      </c>
      <c r="B51" s="20"/>
      <c r="C51" s="20"/>
      <c r="D51" s="20"/>
      <c r="E51" s="20"/>
    </row>
    <row r="52" spans="1:5">
      <c r="A52">
        <f t="shared" si="7"/>
        <v>46</v>
      </c>
      <c r="B52" s="20"/>
      <c r="C52" s="20"/>
      <c r="D52" s="20"/>
      <c r="E52" s="20"/>
    </row>
    <row r="53" spans="1:5">
      <c r="A53">
        <f t="shared" si="7"/>
        <v>47</v>
      </c>
      <c r="B53" s="20"/>
      <c r="C53" s="20"/>
      <c r="D53" s="20"/>
      <c r="E53" s="20"/>
    </row>
    <row r="54" spans="1:5">
      <c r="A54">
        <f t="shared" si="7"/>
        <v>48</v>
      </c>
      <c r="B54" s="20"/>
      <c r="C54" s="20"/>
      <c r="D54" s="20"/>
      <c r="E54" s="20"/>
    </row>
    <row r="55" spans="1:5">
      <c r="A55">
        <f t="shared" si="7"/>
        <v>49</v>
      </c>
      <c r="B55" s="20"/>
      <c r="C55" s="20"/>
      <c r="D55" s="20"/>
      <c r="E55" s="20"/>
    </row>
    <row r="56" spans="1:5">
      <c r="A56">
        <f t="shared" si="7"/>
        <v>50</v>
      </c>
      <c r="B56" s="20"/>
      <c r="C56" s="20"/>
      <c r="D56" s="20"/>
      <c r="E56" s="20"/>
    </row>
    <row r="57" spans="1:5">
      <c r="B57" s="20"/>
      <c r="C57" s="20"/>
      <c r="D57" s="20"/>
      <c r="E57" s="20"/>
    </row>
    <row r="58" spans="1:5">
      <c r="B58" s="20"/>
      <c r="C58" s="20"/>
      <c r="D58" s="20"/>
      <c r="E58" s="20"/>
    </row>
  </sheetData>
  <mergeCells count="1">
    <mergeCell ref="F1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3.28515625" customWidth="1"/>
    <col min="8" max="9" width="10.140625" bestFit="1" customWidth="1"/>
  </cols>
  <sheetData>
    <row r="1" spans="1:8">
      <c r="A1" t="s">
        <v>40</v>
      </c>
      <c r="B1" s="18" t="e">
        <f>#REF!/12</f>
        <v>#REF!</v>
      </c>
      <c r="F1" s="55" t="s">
        <v>44</v>
      </c>
      <c r="G1" s="55"/>
    </row>
    <row r="2" spans="1:8">
      <c r="A2" t="s">
        <v>38</v>
      </c>
      <c r="B2" t="e">
        <f>#REF!</f>
        <v>#REF!</v>
      </c>
      <c r="F2" s="55"/>
      <c r="G2" s="55"/>
    </row>
    <row r="3" spans="1:8">
      <c r="A3" t="s">
        <v>39</v>
      </c>
      <c r="B3" s="21" t="e">
        <f>-#REF!</f>
        <v>#REF!</v>
      </c>
      <c r="F3" s="55"/>
      <c r="G3" s="55"/>
    </row>
    <row r="4" spans="1:8">
      <c r="A4" t="s">
        <v>3</v>
      </c>
      <c r="B4" s="19" t="e">
        <f>#REF!</f>
        <v>#REF!</v>
      </c>
    </row>
    <row r="6" spans="1:8">
      <c r="A6" s="2" t="s">
        <v>34</v>
      </c>
      <c r="B6" s="2" t="s">
        <v>35</v>
      </c>
      <c r="C6" s="2" t="s">
        <v>36</v>
      </c>
      <c r="D6" s="2" t="s">
        <v>0</v>
      </c>
      <c r="E6" s="2" t="s">
        <v>37</v>
      </c>
      <c r="F6" s="2" t="s">
        <v>43</v>
      </c>
      <c r="H6" s="2" t="s">
        <v>52</v>
      </c>
    </row>
    <row r="7" spans="1:8">
      <c r="A7">
        <v>1</v>
      </c>
      <c r="B7" s="21" t="e">
        <f>IF(B3&lt;&gt;0,B3,0)</f>
        <v>#REF!</v>
      </c>
      <c r="C7" s="20" t="e">
        <f>B7+D7</f>
        <v>#REF!</v>
      </c>
      <c r="D7" s="20" t="e">
        <f>-IPMT(B1,A7,B2,B4)</f>
        <v>#REF!</v>
      </c>
      <c r="E7" s="21" t="e">
        <f>B4+C7</f>
        <v>#REF!</v>
      </c>
    </row>
    <row r="8" spans="1:8">
      <c r="A8">
        <v>2</v>
      </c>
      <c r="B8" s="20" t="e">
        <f>B7</f>
        <v>#REF!</v>
      </c>
      <c r="C8" s="20" t="e">
        <f t="shared" ref="C8:C30" si="0">B8+D8</f>
        <v>#REF!</v>
      </c>
      <c r="D8" s="20" t="e">
        <f>-IPMT(B$1,A8,B$2,E7)</f>
        <v>#REF!</v>
      </c>
      <c r="E8" s="21" t="e">
        <f>E7+C8</f>
        <v>#REF!</v>
      </c>
      <c r="F8" s="20" t="e">
        <f>D7+D8</f>
        <v>#REF!</v>
      </c>
    </row>
    <row r="9" spans="1:8">
      <c r="A9">
        <v>3</v>
      </c>
      <c r="B9" s="20" t="e">
        <f t="shared" ref="B9:B42" si="1">B8</f>
        <v>#REF!</v>
      </c>
      <c r="C9" s="20" t="e">
        <f t="shared" si="0"/>
        <v>#REF!</v>
      </c>
      <c r="D9" s="20" t="e">
        <f>-IPMT(B$1,A9,B$2,E8)</f>
        <v>#REF!</v>
      </c>
      <c r="E9" s="21" t="e">
        <f>E8+C9</f>
        <v>#REF!</v>
      </c>
      <c r="F9" s="20" t="e">
        <f>F8+D9</f>
        <v>#REF!</v>
      </c>
    </row>
    <row r="10" spans="1:8">
      <c r="A10">
        <v>4</v>
      </c>
      <c r="B10" s="20" t="e">
        <f t="shared" si="1"/>
        <v>#REF!</v>
      </c>
      <c r="C10" s="20" t="e">
        <f t="shared" si="0"/>
        <v>#REF!</v>
      </c>
      <c r="D10" s="20" t="e">
        <f t="shared" ref="D10:D30" si="2">-IPMT(B$1,A10,B$2,E9)</f>
        <v>#REF!</v>
      </c>
      <c r="E10" s="21" t="e">
        <f t="shared" ref="E10:E30" si="3">E9+C10</f>
        <v>#REF!</v>
      </c>
      <c r="F10" s="20" t="e">
        <f t="shared" ref="F10:F30" si="4">F9+D10</f>
        <v>#REF!</v>
      </c>
    </row>
    <row r="11" spans="1:8">
      <c r="A11">
        <v>5</v>
      </c>
      <c r="B11" s="20" t="e">
        <f t="shared" si="1"/>
        <v>#REF!</v>
      </c>
      <c r="C11" s="20" t="e">
        <f t="shared" si="0"/>
        <v>#REF!</v>
      </c>
      <c r="D11" s="20" t="e">
        <f t="shared" si="2"/>
        <v>#REF!</v>
      </c>
      <c r="E11" s="21" t="e">
        <f t="shared" si="3"/>
        <v>#REF!</v>
      </c>
      <c r="F11" s="20" t="e">
        <f t="shared" si="4"/>
        <v>#REF!</v>
      </c>
    </row>
    <row r="12" spans="1:8">
      <c r="A12">
        <v>6</v>
      </c>
      <c r="B12" s="20" t="e">
        <f t="shared" si="1"/>
        <v>#REF!</v>
      </c>
      <c r="C12" s="20" t="e">
        <f t="shared" si="0"/>
        <v>#REF!</v>
      </c>
      <c r="D12" s="20" t="e">
        <f t="shared" si="2"/>
        <v>#REF!</v>
      </c>
      <c r="E12" s="21" t="e">
        <f t="shared" si="3"/>
        <v>#REF!</v>
      </c>
      <c r="F12" s="20" t="e">
        <f t="shared" si="4"/>
        <v>#REF!</v>
      </c>
    </row>
    <row r="13" spans="1:8">
      <c r="A13">
        <v>7</v>
      </c>
      <c r="B13" s="20" t="e">
        <f t="shared" si="1"/>
        <v>#REF!</v>
      </c>
      <c r="C13" s="20" t="e">
        <f t="shared" si="0"/>
        <v>#REF!</v>
      </c>
      <c r="D13" s="20" t="e">
        <f t="shared" si="2"/>
        <v>#REF!</v>
      </c>
      <c r="E13" s="21" t="e">
        <f t="shared" si="3"/>
        <v>#REF!</v>
      </c>
      <c r="F13" s="20" t="e">
        <f t="shared" si="4"/>
        <v>#REF!</v>
      </c>
    </row>
    <row r="14" spans="1:8">
      <c r="A14">
        <v>8</v>
      </c>
      <c r="B14" s="20" t="e">
        <f t="shared" si="1"/>
        <v>#REF!</v>
      </c>
      <c r="C14" s="20" t="e">
        <f t="shared" si="0"/>
        <v>#REF!</v>
      </c>
      <c r="D14" s="20" t="e">
        <f t="shared" si="2"/>
        <v>#REF!</v>
      </c>
      <c r="E14" s="21" t="e">
        <f t="shared" si="3"/>
        <v>#REF!</v>
      </c>
      <c r="F14" s="20" t="e">
        <f t="shared" si="4"/>
        <v>#REF!</v>
      </c>
    </row>
    <row r="15" spans="1:8">
      <c r="A15">
        <v>9</v>
      </c>
      <c r="B15" s="20" t="e">
        <f t="shared" si="1"/>
        <v>#REF!</v>
      </c>
      <c r="C15" s="20" t="e">
        <f t="shared" si="0"/>
        <v>#REF!</v>
      </c>
      <c r="D15" s="20" t="e">
        <f t="shared" si="2"/>
        <v>#REF!</v>
      </c>
      <c r="E15" s="21" t="e">
        <f t="shared" si="3"/>
        <v>#REF!</v>
      </c>
      <c r="F15" s="20" t="e">
        <f t="shared" si="4"/>
        <v>#REF!</v>
      </c>
    </row>
    <row r="16" spans="1:8">
      <c r="A16">
        <v>10</v>
      </c>
      <c r="B16" s="20" t="e">
        <f t="shared" si="1"/>
        <v>#REF!</v>
      </c>
      <c r="C16" s="20" t="e">
        <f t="shared" si="0"/>
        <v>#REF!</v>
      </c>
      <c r="D16" s="20" t="e">
        <f t="shared" si="2"/>
        <v>#REF!</v>
      </c>
      <c r="E16" s="21" t="e">
        <f t="shared" si="3"/>
        <v>#REF!</v>
      </c>
      <c r="F16" s="20" t="e">
        <f t="shared" si="4"/>
        <v>#REF!</v>
      </c>
    </row>
    <row r="17" spans="1:9">
      <c r="A17">
        <v>11</v>
      </c>
      <c r="B17" s="20" t="e">
        <f t="shared" si="1"/>
        <v>#REF!</v>
      </c>
      <c r="C17" s="20" t="e">
        <f t="shared" si="0"/>
        <v>#REF!</v>
      </c>
      <c r="D17" s="20" t="e">
        <f t="shared" si="2"/>
        <v>#REF!</v>
      </c>
      <c r="E17" s="21" t="e">
        <f t="shared" si="3"/>
        <v>#REF!</v>
      </c>
      <c r="F17" s="20" t="e">
        <f t="shared" si="4"/>
        <v>#REF!</v>
      </c>
    </row>
    <row r="18" spans="1:9">
      <c r="A18" s="43">
        <v>12</v>
      </c>
      <c r="B18" s="44" t="e">
        <f t="shared" si="1"/>
        <v>#REF!</v>
      </c>
      <c r="C18" s="44" t="e">
        <f t="shared" si="0"/>
        <v>#REF!</v>
      </c>
      <c r="D18" s="44" t="e">
        <f t="shared" si="2"/>
        <v>#REF!</v>
      </c>
      <c r="E18" s="36" t="e">
        <f t="shared" si="3"/>
        <v>#REF!</v>
      </c>
      <c r="F18" s="44" t="e">
        <f t="shared" si="4"/>
        <v>#REF!</v>
      </c>
      <c r="G18" s="43" t="s">
        <v>41</v>
      </c>
      <c r="H18" s="44" t="e">
        <f>-SUM(C7:C18)</f>
        <v>#REF!</v>
      </c>
    </row>
    <row r="19" spans="1:9">
      <c r="A19">
        <v>13</v>
      </c>
      <c r="B19" s="20" t="e">
        <f t="shared" si="1"/>
        <v>#REF!</v>
      </c>
      <c r="C19" s="20" t="e">
        <f t="shared" si="0"/>
        <v>#REF!</v>
      </c>
      <c r="D19" s="20" t="e">
        <f t="shared" si="2"/>
        <v>#REF!</v>
      </c>
      <c r="E19" s="21" t="e">
        <f t="shared" si="3"/>
        <v>#REF!</v>
      </c>
      <c r="F19" s="20" t="e">
        <f>D19</f>
        <v>#REF!</v>
      </c>
    </row>
    <row r="20" spans="1:9">
      <c r="A20">
        <v>14</v>
      </c>
      <c r="B20" s="20" t="e">
        <f t="shared" si="1"/>
        <v>#REF!</v>
      </c>
      <c r="C20" s="20" t="e">
        <f t="shared" si="0"/>
        <v>#REF!</v>
      </c>
      <c r="D20" s="20" t="e">
        <f t="shared" si="2"/>
        <v>#REF!</v>
      </c>
      <c r="E20" s="21" t="e">
        <f t="shared" si="3"/>
        <v>#REF!</v>
      </c>
      <c r="F20" s="20" t="e">
        <f t="shared" si="4"/>
        <v>#REF!</v>
      </c>
    </row>
    <row r="21" spans="1:9">
      <c r="A21">
        <v>15</v>
      </c>
      <c r="B21" s="20" t="e">
        <f t="shared" si="1"/>
        <v>#REF!</v>
      </c>
      <c r="C21" s="20" t="e">
        <f t="shared" si="0"/>
        <v>#REF!</v>
      </c>
      <c r="D21" s="20" t="e">
        <f t="shared" si="2"/>
        <v>#REF!</v>
      </c>
      <c r="E21" s="21" t="e">
        <f t="shared" si="3"/>
        <v>#REF!</v>
      </c>
      <c r="F21" s="20" t="e">
        <f t="shared" si="4"/>
        <v>#REF!</v>
      </c>
    </row>
    <row r="22" spans="1:9">
      <c r="A22">
        <v>16</v>
      </c>
      <c r="B22" s="20" t="e">
        <f t="shared" si="1"/>
        <v>#REF!</v>
      </c>
      <c r="C22" s="20" t="e">
        <f t="shared" si="0"/>
        <v>#REF!</v>
      </c>
      <c r="D22" s="20" t="e">
        <f t="shared" si="2"/>
        <v>#REF!</v>
      </c>
      <c r="E22" s="21" t="e">
        <f t="shared" si="3"/>
        <v>#REF!</v>
      </c>
      <c r="F22" s="20" t="e">
        <f t="shared" si="4"/>
        <v>#REF!</v>
      </c>
    </row>
    <row r="23" spans="1:9">
      <c r="A23">
        <v>17</v>
      </c>
      <c r="B23" s="20" t="e">
        <f t="shared" si="1"/>
        <v>#REF!</v>
      </c>
      <c r="C23" s="20" t="e">
        <f t="shared" si="0"/>
        <v>#REF!</v>
      </c>
      <c r="D23" s="20" t="e">
        <f t="shared" si="2"/>
        <v>#REF!</v>
      </c>
      <c r="E23" s="21" t="e">
        <f t="shared" si="3"/>
        <v>#REF!</v>
      </c>
      <c r="F23" s="20" t="e">
        <f t="shared" si="4"/>
        <v>#REF!</v>
      </c>
    </row>
    <row r="24" spans="1:9">
      <c r="A24">
        <v>18</v>
      </c>
      <c r="B24" s="20" t="e">
        <f t="shared" si="1"/>
        <v>#REF!</v>
      </c>
      <c r="C24" s="20" t="e">
        <f t="shared" si="0"/>
        <v>#REF!</v>
      </c>
      <c r="D24" s="20" t="e">
        <f t="shared" si="2"/>
        <v>#REF!</v>
      </c>
      <c r="E24" s="21" t="e">
        <f t="shared" si="3"/>
        <v>#REF!</v>
      </c>
      <c r="F24" s="20" t="e">
        <f t="shared" si="4"/>
        <v>#REF!</v>
      </c>
    </row>
    <row r="25" spans="1:9">
      <c r="A25">
        <v>19</v>
      </c>
      <c r="B25" s="20" t="e">
        <f t="shared" si="1"/>
        <v>#REF!</v>
      </c>
      <c r="C25" s="20" t="e">
        <f t="shared" si="0"/>
        <v>#REF!</v>
      </c>
      <c r="D25" s="20" t="e">
        <f t="shared" si="2"/>
        <v>#REF!</v>
      </c>
      <c r="E25" s="21" t="e">
        <f t="shared" si="3"/>
        <v>#REF!</v>
      </c>
      <c r="F25" s="20" t="e">
        <f t="shared" si="4"/>
        <v>#REF!</v>
      </c>
    </row>
    <row r="26" spans="1:9">
      <c r="A26">
        <v>20</v>
      </c>
      <c r="B26" s="20" t="e">
        <f t="shared" si="1"/>
        <v>#REF!</v>
      </c>
      <c r="C26" s="20" t="e">
        <f t="shared" si="0"/>
        <v>#REF!</v>
      </c>
      <c r="D26" s="20" t="e">
        <f t="shared" si="2"/>
        <v>#REF!</v>
      </c>
      <c r="E26" s="21" t="e">
        <f t="shared" si="3"/>
        <v>#REF!</v>
      </c>
      <c r="F26" s="20" t="e">
        <f t="shared" si="4"/>
        <v>#REF!</v>
      </c>
      <c r="I26" s="21"/>
    </row>
    <row r="27" spans="1:9">
      <c r="A27">
        <v>21</v>
      </c>
      <c r="B27" s="20" t="e">
        <f t="shared" si="1"/>
        <v>#REF!</v>
      </c>
      <c r="C27" s="20" t="e">
        <f t="shared" si="0"/>
        <v>#REF!</v>
      </c>
      <c r="D27" s="20" t="e">
        <f t="shared" si="2"/>
        <v>#REF!</v>
      </c>
      <c r="E27" s="21" t="e">
        <f t="shared" si="3"/>
        <v>#REF!</v>
      </c>
      <c r="F27" s="20" t="e">
        <f t="shared" si="4"/>
        <v>#REF!</v>
      </c>
    </row>
    <row r="28" spans="1:9">
      <c r="A28">
        <v>22</v>
      </c>
      <c r="B28" s="20" t="e">
        <f t="shared" si="1"/>
        <v>#REF!</v>
      </c>
      <c r="C28" s="20" t="e">
        <f t="shared" si="0"/>
        <v>#REF!</v>
      </c>
      <c r="D28" s="20" t="e">
        <f t="shared" si="2"/>
        <v>#REF!</v>
      </c>
      <c r="E28" s="21" t="e">
        <f t="shared" si="3"/>
        <v>#REF!</v>
      </c>
      <c r="F28" s="20" t="e">
        <f t="shared" si="4"/>
        <v>#REF!</v>
      </c>
    </row>
    <row r="29" spans="1:9">
      <c r="A29">
        <v>23</v>
      </c>
      <c r="B29" s="20" t="e">
        <f t="shared" si="1"/>
        <v>#REF!</v>
      </c>
      <c r="C29" s="20" t="e">
        <f t="shared" si="0"/>
        <v>#REF!</v>
      </c>
      <c r="D29" s="20" t="e">
        <f t="shared" si="2"/>
        <v>#REF!</v>
      </c>
      <c r="E29" s="21" t="e">
        <f t="shared" si="3"/>
        <v>#REF!</v>
      </c>
      <c r="F29" s="20" t="e">
        <f t="shared" si="4"/>
        <v>#REF!</v>
      </c>
    </row>
    <row r="30" spans="1:9">
      <c r="A30" s="43">
        <v>24</v>
      </c>
      <c r="B30" s="44" t="e">
        <f t="shared" si="1"/>
        <v>#REF!</v>
      </c>
      <c r="C30" s="44" t="e">
        <f t="shared" si="0"/>
        <v>#REF!</v>
      </c>
      <c r="D30" s="44" t="e">
        <f t="shared" si="2"/>
        <v>#REF!</v>
      </c>
      <c r="E30" s="36" t="e">
        <f t="shared" si="3"/>
        <v>#REF!</v>
      </c>
      <c r="F30" s="44" t="e">
        <f t="shared" si="4"/>
        <v>#REF!</v>
      </c>
      <c r="G30" s="43" t="s">
        <v>54</v>
      </c>
      <c r="H30" s="44" t="e">
        <f>-SUM(C19:C30)</f>
        <v>#REF!</v>
      </c>
    </row>
    <row r="31" spans="1:9">
      <c r="A31">
        <f>A30+1</f>
        <v>25</v>
      </c>
      <c r="B31" s="20" t="e">
        <f t="shared" si="1"/>
        <v>#REF!</v>
      </c>
      <c r="C31" s="20" t="e">
        <f t="shared" ref="C31:C42" si="5">B31+D31</f>
        <v>#REF!</v>
      </c>
      <c r="D31" s="20" t="e">
        <f t="shared" ref="D31:D42" si="6">-IPMT(B$1,A31,B$2,E30)</f>
        <v>#REF!</v>
      </c>
      <c r="E31" s="21" t="e">
        <f t="shared" ref="E31:E42" si="7">E30+C31</f>
        <v>#REF!</v>
      </c>
      <c r="F31" s="20" t="e">
        <f>D31</f>
        <v>#REF!</v>
      </c>
    </row>
    <row r="32" spans="1:9">
      <c r="A32">
        <f t="shared" ref="A32:A51" si="8">A31+1</f>
        <v>26</v>
      </c>
      <c r="B32" s="20" t="e">
        <f t="shared" si="1"/>
        <v>#REF!</v>
      </c>
      <c r="C32" s="20" t="e">
        <f t="shared" si="5"/>
        <v>#REF!</v>
      </c>
      <c r="D32" s="20" t="e">
        <f t="shared" si="6"/>
        <v>#REF!</v>
      </c>
      <c r="E32" s="21" t="e">
        <f t="shared" si="7"/>
        <v>#REF!</v>
      </c>
      <c r="F32" s="20" t="e">
        <f t="shared" ref="F32:F42" si="9">F31+D32</f>
        <v>#REF!</v>
      </c>
    </row>
    <row r="33" spans="1:8">
      <c r="A33">
        <f t="shared" si="8"/>
        <v>27</v>
      </c>
      <c r="B33" s="20" t="e">
        <f t="shared" si="1"/>
        <v>#REF!</v>
      </c>
      <c r="C33" s="20" t="e">
        <f t="shared" si="5"/>
        <v>#REF!</v>
      </c>
      <c r="D33" s="20" t="e">
        <f t="shared" si="6"/>
        <v>#REF!</v>
      </c>
      <c r="E33" s="21" t="e">
        <f t="shared" si="7"/>
        <v>#REF!</v>
      </c>
      <c r="F33" s="20" t="e">
        <f t="shared" si="9"/>
        <v>#REF!</v>
      </c>
    </row>
    <row r="34" spans="1:8">
      <c r="A34">
        <f t="shared" si="8"/>
        <v>28</v>
      </c>
      <c r="B34" s="20" t="e">
        <f t="shared" si="1"/>
        <v>#REF!</v>
      </c>
      <c r="C34" s="20" t="e">
        <f t="shared" si="5"/>
        <v>#REF!</v>
      </c>
      <c r="D34" s="20" t="e">
        <f t="shared" si="6"/>
        <v>#REF!</v>
      </c>
      <c r="E34" s="21" t="e">
        <f t="shared" si="7"/>
        <v>#REF!</v>
      </c>
      <c r="F34" s="20" t="e">
        <f t="shared" si="9"/>
        <v>#REF!</v>
      </c>
    </row>
    <row r="35" spans="1:8">
      <c r="A35">
        <f t="shared" si="8"/>
        <v>29</v>
      </c>
      <c r="B35" s="20" t="e">
        <f t="shared" si="1"/>
        <v>#REF!</v>
      </c>
      <c r="C35" s="20" t="e">
        <f t="shared" si="5"/>
        <v>#REF!</v>
      </c>
      <c r="D35" s="20" t="e">
        <f t="shared" si="6"/>
        <v>#REF!</v>
      </c>
      <c r="E35" s="21" t="e">
        <f t="shared" si="7"/>
        <v>#REF!</v>
      </c>
      <c r="F35" s="20" t="e">
        <f t="shared" si="9"/>
        <v>#REF!</v>
      </c>
    </row>
    <row r="36" spans="1:8">
      <c r="A36">
        <f t="shared" si="8"/>
        <v>30</v>
      </c>
      <c r="B36" s="20" t="e">
        <f t="shared" si="1"/>
        <v>#REF!</v>
      </c>
      <c r="C36" s="20" t="e">
        <f t="shared" si="5"/>
        <v>#REF!</v>
      </c>
      <c r="D36" s="20" t="e">
        <f t="shared" si="6"/>
        <v>#REF!</v>
      </c>
      <c r="E36" s="21" t="e">
        <f t="shared" si="7"/>
        <v>#REF!</v>
      </c>
      <c r="F36" s="20" t="e">
        <f t="shared" si="9"/>
        <v>#REF!</v>
      </c>
    </row>
    <row r="37" spans="1:8">
      <c r="A37">
        <f t="shared" si="8"/>
        <v>31</v>
      </c>
      <c r="B37" s="20" t="e">
        <f t="shared" si="1"/>
        <v>#REF!</v>
      </c>
      <c r="C37" s="20" t="e">
        <f t="shared" si="5"/>
        <v>#REF!</v>
      </c>
      <c r="D37" s="20" t="e">
        <f t="shared" si="6"/>
        <v>#REF!</v>
      </c>
      <c r="E37" s="21" t="e">
        <f t="shared" si="7"/>
        <v>#REF!</v>
      </c>
      <c r="F37" s="20" t="e">
        <f t="shared" si="9"/>
        <v>#REF!</v>
      </c>
    </row>
    <row r="38" spans="1:8">
      <c r="A38">
        <f t="shared" si="8"/>
        <v>32</v>
      </c>
      <c r="B38" s="20" t="e">
        <f t="shared" si="1"/>
        <v>#REF!</v>
      </c>
      <c r="C38" s="20" t="e">
        <f t="shared" si="5"/>
        <v>#REF!</v>
      </c>
      <c r="D38" s="20" t="e">
        <f t="shared" si="6"/>
        <v>#REF!</v>
      </c>
      <c r="E38" s="21" t="e">
        <f t="shared" si="7"/>
        <v>#REF!</v>
      </c>
      <c r="F38" s="20" t="e">
        <f t="shared" si="9"/>
        <v>#REF!</v>
      </c>
    </row>
    <row r="39" spans="1:8">
      <c r="A39">
        <f t="shared" si="8"/>
        <v>33</v>
      </c>
      <c r="B39" s="20" t="e">
        <f t="shared" si="1"/>
        <v>#REF!</v>
      </c>
      <c r="C39" s="20" t="e">
        <f t="shared" si="5"/>
        <v>#REF!</v>
      </c>
      <c r="D39" s="20" t="e">
        <f t="shared" si="6"/>
        <v>#REF!</v>
      </c>
      <c r="E39" s="21" t="e">
        <f t="shared" si="7"/>
        <v>#REF!</v>
      </c>
      <c r="F39" s="20" t="e">
        <f t="shared" si="9"/>
        <v>#REF!</v>
      </c>
    </row>
    <row r="40" spans="1:8">
      <c r="A40">
        <f t="shared" si="8"/>
        <v>34</v>
      </c>
      <c r="B40" s="20" t="e">
        <f t="shared" si="1"/>
        <v>#REF!</v>
      </c>
      <c r="C40" s="20" t="e">
        <f t="shared" si="5"/>
        <v>#REF!</v>
      </c>
      <c r="D40" s="20" t="e">
        <f t="shared" si="6"/>
        <v>#REF!</v>
      </c>
      <c r="E40" s="21" t="e">
        <f t="shared" si="7"/>
        <v>#REF!</v>
      </c>
      <c r="F40" s="20" t="e">
        <f t="shared" si="9"/>
        <v>#REF!</v>
      </c>
    </row>
    <row r="41" spans="1:8">
      <c r="A41">
        <f t="shared" si="8"/>
        <v>35</v>
      </c>
      <c r="B41" s="20" t="e">
        <f t="shared" si="1"/>
        <v>#REF!</v>
      </c>
      <c r="C41" s="20" t="e">
        <f t="shared" si="5"/>
        <v>#REF!</v>
      </c>
      <c r="D41" s="20" t="e">
        <f t="shared" si="6"/>
        <v>#REF!</v>
      </c>
      <c r="E41" s="21" t="e">
        <f t="shared" si="7"/>
        <v>#REF!</v>
      </c>
      <c r="F41" s="20" t="e">
        <f t="shared" si="9"/>
        <v>#REF!</v>
      </c>
    </row>
    <row r="42" spans="1:8">
      <c r="A42" s="43">
        <f t="shared" si="8"/>
        <v>36</v>
      </c>
      <c r="B42" s="44" t="e">
        <f t="shared" si="1"/>
        <v>#REF!</v>
      </c>
      <c r="C42" s="44" t="e">
        <f t="shared" si="5"/>
        <v>#REF!</v>
      </c>
      <c r="D42" s="44" t="e">
        <f t="shared" si="6"/>
        <v>#REF!</v>
      </c>
      <c r="E42" s="36" t="e">
        <f t="shared" si="7"/>
        <v>#REF!</v>
      </c>
      <c r="F42" s="44" t="e">
        <f t="shared" si="9"/>
        <v>#REF!</v>
      </c>
      <c r="G42" s="43" t="s">
        <v>55</v>
      </c>
      <c r="H42" s="44" t="e">
        <f>-SUM(C31:C42)</f>
        <v>#REF!</v>
      </c>
    </row>
    <row r="43" spans="1:8">
      <c r="A43">
        <f t="shared" si="8"/>
        <v>37</v>
      </c>
      <c r="B43" s="20"/>
      <c r="C43" s="20"/>
      <c r="D43" s="20"/>
      <c r="E43" s="20"/>
    </row>
    <row r="44" spans="1:8">
      <c r="A44">
        <f t="shared" si="8"/>
        <v>38</v>
      </c>
      <c r="B44" s="20"/>
      <c r="C44" s="20"/>
      <c r="D44" s="20"/>
      <c r="E44" s="20"/>
    </row>
    <row r="45" spans="1:8">
      <c r="A45">
        <f t="shared" si="8"/>
        <v>39</v>
      </c>
      <c r="B45" s="20"/>
      <c r="C45" s="20"/>
      <c r="D45" s="20"/>
      <c r="E45" s="20"/>
    </row>
    <row r="46" spans="1:8">
      <c r="A46">
        <f t="shared" si="8"/>
        <v>40</v>
      </c>
      <c r="B46" s="20"/>
      <c r="C46" s="20"/>
      <c r="D46" s="20"/>
      <c r="E46" s="20"/>
    </row>
    <row r="47" spans="1:8">
      <c r="A47">
        <f t="shared" si="8"/>
        <v>41</v>
      </c>
      <c r="B47" s="20"/>
      <c r="C47" s="20"/>
      <c r="D47" s="20"/>
      <c r="E47" s="20"/>
    </row>
    <row r="48" spans="1:8">
      <c r="A48">
        <f t="shared" si="8"/>
        <v>42</v>
      </c>
      <c r="B48" s="20"/>
      <c r="C48" s="20"/>
      <c r="D48" s="20"/>
      <c r="E48" s="20"/>
    </row>
    <row r="49" spans="1:5">
      <c r="A49">
        <f t="shared" si="8"/>
        <v>43</v>
      </c>
      <c r="B49" s="20"/>
      <c r="C49" s="20"/>
      <c r="D49" s="20"/>
      <c r="E49" s="20"/>
    </row>
    <row r="50" spans="1:5">
      <c r="A50">
        <f t="shared" si="8"/>
        <v>44</v>
      </c>
      <c r="B50" s="20"/>
      <c r="C50" s="20"/>
      <c r="D50" s="20"/>
      <c r="E50" s="20"/>
    </row>
    <row r="51" spans="1:5">
      <c r="A51">
        <f t="shared" si="8"/>
        <v>45</v>
      </c>
      <c r="B51" s="20"/>
      <c r="C51" s="20"/>
      <c r="D51" s="20"/>
      <c r="E51" s="20"/>
    </row>
    <row r="52" spans="1:5">
      <c r="B52" s="20"/>
      <c r="C52" s="20"/>
      <c r="D52" s="20"/>
      <c r="E52" s="20"/>
    </row>
    <row r="53" spans="1:5">
      <c r="B53" s="20"/>
      <c r="C53" s="20"/>
      <c r="D53" s="20"/>
      <c r="E53" s="20"/>
    </row>
    <row r="54" spans="1:5">
      <c r="B54" s="20"/>
      <c r="C54" s="20"/>
      <c r="D54" s="20"/>
      <c r="E54" s="20"/>
    </row>
    <row r="55" spans="1:5">
      <c r="B55" s="20"/>
      <c r="C55" s="20"/>
      <c r="D55" s="20"/>
      <c r="E55" s="20"/>
    </row>
    <row r="56" spans="1:5">
      <c r="B56" s="20"/>
      <c r="C56" s="20"/>
      <c r="D56" s="20"/>
      <c r="E56" s="20"/>
    </row>
    <row r="57" spans="1:5">
      <c r="B57" s="20"/>
      <c r="C57" s="20"/>
      <c r="D57" s="20"/>
      <c r="E57" s="20"/>
    </row>
    <row r="58" spans="1:5">
      <c r="B58" s="20"/>
      <c r="C58" s="20"/>
      <c r="D58" s="20"/>
      <c r="E58" s="20"/>
    </row>
  </sheetData>
  <mergeCells count="1">
    <mergeCell ref="F1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6" workbookViewId="0">
      <selection activeCell="C7" sqref="C7"/>
    </sheetView>
  </sheetViews>
  <sheetFormatPr defaultRowHeight="15"/>
  <cols>
    <col min="1" max="1" width="20.28515625" customWidth="1"/>
    <col min="2" max="2" width="11.28515625" customWidth="1"/>
    <col min="3" max="3" width="12" customWidth="1"/>
    <col min="4" max="4" width="12.7109375" customWidth="1"/>
    <col min="5" max="5" width="15.28515625" customWidth="1"/>
    <col min="6" max="6" width="14.28515625" customWidth="1"/>
    <col min="8" max="8" width="10.140625" customWidth="1"/>
  </cols>
  <sheetData>
    <row r="1" spans="1:8">
      <c r="A1" t="s">
        <v>40</v>
      </c>
      <c r="B1" s="18" t="e">
        <f>#REF!/12</f>
        <v>#REF!</v>
      </c>
      <c r="F1" s="55" t="s">
        <v>44</v>
      </c>
      <c r="G1" s="55"/>
    </row>
    <row r="2" spans="1:8">
      <c r="A2" t="s">
        <v>38</v>
      </c>
      <c r="B2" t="e">
        <f>#REF!</f>
        <v>#REF!</v>
      </c>
      <c r="F2" s="55"/>
      <c r="G2" s="55"/>
    </row>
    <row r="3" spans="1:8">
      <c r="A3" t="s">
        <v>39</v>
      </c>
      <c r="B3" s="21" t="e">
        <f>-#REF!</f>
        <v>#REF!</v>
      </c>
      <c r="F3" s="55"/>
      <c r="G3" s="55"/>
    </row>
    <row r="4" spans="1:8">
      <c r="A4" t="s">
        <v>3</v>
      </c>
      <c r="B4" s="19" t="e">
        <f>#REF!</f>
        <v>#REF!</v>
      </c>
    </row>
    <row r="6" spans="1:8">
      <c r="A6" s="2" t="s">
        <v>34</v>
      </c>
      <c r="B6" s="2" t="s">
        <v>35</v>
      </c>
      <c r="C6" s="2" t="s">
        <v>36</v>
      </c>
      <c r="D6" s="2" t="s">
        <v>0</v>
      </c>
      <c r="E6" s="2" t="s">
        <v>37</v>
      </c>
      <c r="F6" s="2" t="s">
        <v>43</v>
      </c>
      <c r="H6" s="2" t="s">
        <v>53</v>
      </c>
    </row>
    <row r="7" spans="1:8">
      <c r="A7">
        <v>1</v>
      </c>
      <c r="B7" s="20" t="e">
        <f>B3</f>
        <v>#REF!</v>
      </c>
      <c r="C7" s="20" t="e">
        <f>B7+D7</f>
        <v>#REF!</v>
      </c>
      <c r="D7" s="20" t="e">
        <f>-IPMT(B1,A7,B2,B4)</f>
        <v>#REF!</v>
      </c>
      <c r="E7" s="21" t="e">
        <f>B4+C7</f>
        <v>#REF!</v>
      </c>
    </row>
    <row r="8" spans="1:8">
      <c r="A8">
        <v>2</v>
      </c>
      <c r="B8" s="20" t="e">
        <f>B7</f>
        <v>#REF!</v>
      </c>
      <c r="C8" s="20" t="e">
        <f t="shared" ref="C8:C18" si="0">B8+D8</f>
        <v>#REF!</v>
      </c>
      <c r="D8" s="20" t="e">
        <f>-IPMT(B$1,A8,B$2,E7)</f>
        <v>#REF!</v>
      </c>
      <c r="E8" s="21" t="e">
        <f>E7+C8</f>
        <v>#REF!</v>
      </c>
      <c r="F8" s="20" t="e">
        <f>D7+D8</f>
        <v>#REF!</v>
      </c>
    </row>
    <row r="9" spans="1:8">
      <c r="A9">
        <v>3</v>
      </c>
      <c r="B9" s="20" t="e">
        <f t="shared" ref="B9:B18" si="1">B8</f>
        <v>#REF!</v>
      </c>
      <c r="C9" s="20" t="e">
        <f t="shared" si="0"/>
        <v>#REF!</v>
      </c>
      <c r="D9" s="20" t="e">
        <f>-IPMT(B$1,A9,B$2,E8)</f>
        <v>#REF!</v>
      </c>
      <c r="E9" s="21" t="e">
        <f>E8+C9</f>
        <v>#REF!</v>
      </c>
      <c r="F9" s="20" t="e">
        <f>F8+D9</f>
        <v>#REF!</v>
      </c>
    </row>
    <row r="10" spans="1:8">
      <c r="A10">
        <v>4</v>
      </c>
      <c r="B10" s="20" t="e">
        <f t="shared" si="1"/>
        <v>#REF!</v>
      </c>
      <c r="C10" s="20" t="e">
        <f t="shared" si="0"/>
        <v>#REF!</v>
      </c>
      <c r="D10" s="20" t="e">
        <f t="shared" ref="D10:D18" si="2">-IPMT(B$1,A10,B$2,E9)</f>
        <v>#REF!</v>
      </c>
      <c r="E10" s="21" t="e">
        <f t="shared" ref="E10:F18" si="3">E9+C10</f>
        <v>#REF!</v>
      </c>
      <c r="F10" s="20" t="e">
        <f t="shared" si="3"/>
        <v>#REF!</v>
      </c>
    </row>
    <row r="11" spans="1:8">
      <c r="A11">
        <v>5</v>
      </c>
      <c r="B11" s="20" t="e">
        <f t="shared" si="1"/>
        <v>#REF!</v>
      </c>
      <c r="C11" s="20" t="e">
        <f t="shared" si="0"/>
        <v>#REF!</v>
      </c>
      <c r="D11" s="20" t="e">
        <f t="shared" si="2"/>
        <v>#REF!</v>
      </c>
      <c r="E11" s="21" t="e">
        <f t="shared" si="3"/>
        <v>#REF!</v>
      </c>
      <c r="F11" s="20" t="e">
        <f t="shared" si="3"/>
        <v>#REF!</v>
      </c>
    </row>
    <row r="12" spans="1:8">
      <c r="A12">
        <v>6</v>
      </c>
      <c r="B12" s="20" t="e">
        <f t="shared" si="1"/>
        <v>#REF!</v>
      </c>
      <c r="C12" s="20" t="e">
        <f t="shared" si="0"/>
        <v>#REF!</v>
      </c>
      <c r="D12" s="20" t="e">
        <f t="shared" si="2"/>
        <v>#REF!</v>
      </c>
      <c r="E12" s="21" t="e">
        <f t="shared" si="3"/>
        <v>#REF!</v>
      </c>
      <c r="F12" s="20" t="e">
        <f t="shared" si="3"/>
        <v>#REF!</v>
      </c>
    </row>
    <row r="13" spans="1:8">
      <c r="A13">
        <v>7</v>
      </c>
      <c r="B13" s="20" t="e">
        <f t="shared" si="1"/>
        <v>#REF!</v>
      </c>
      <c r="C13" s="20" t="e">
        <f t="shared" si="0"/>
        <v>#REF!</v>
      </c>
      <c r="D13" s="20" t="e">
        <f t="shared" si="2"/>
        <v>#REF!</v>
      </c>
      <c r="E13" s="21" t="e">
        <f t="shared" si="3"/>
        <v>#REF!</v>
      </c>
      <c r="F13" s="20" t="e">
        <f t="shared" si="3"/>
        <v>#REF!</v>
      </c>
    </row>
    <row r="14" spans="1:8">
      <c r="A14">
        <v>8</v>
      </c>
      <c r="B14" s="20" t="e">
        <f t="shared" si="1"/>
        <v>#REF!</v>
      </c>
      <c r="C14" s="20" t="e">
        <f t="shared" si="0"/>
        <v>#REF!</v>
      </c>
      <c r="D14" s="20" t="e">
        <f t="shared" si="2"/>
        <v>#REF!</v>
      </c>
      <c r="E14" s="21" t="e">
        <f t="shared" si="3"/>
        <v>#REF!</v>
      </c>
      <c r="F14" s="20" t="e">
        <f t="shared" si="3"/>
        <v>#REF!</v>
      </c>
    </row>
    <row r="15" spans="1:8">
      <c r="A15">
        <v>9</v>
      </c>
      <c r="B15" s="20" t="e">
        <f t="shared" si="1"/>
        <v>#REF!</v>
      </c>
      <c r="C15" s="20" t="e">
        <f t="shared" si="0"/>
        <v>#REF!</v>
      </c>
      <c r="D15" s="20" t="e">
        <f t="shared" si="2"/>
        <v>#REF!</v>
      </c>
      <c r="E15" s="21" t="e">
        <f t="shared" si="3"/>
        <v>#REF!</v>
      </c>
      <c r="F15" s="20" t="e">
        <f t="shared" si="3"/>
        <v>#REF!</v>
      </c>
    </row>
    <row r="16" spans="1:8">
      <c r="A16">
        <v>10</v>
      </c>
      <c r="B16" s="20" t="e">
        <f t="shared" si="1"/>
        <v>#REF!</v>
      </c>
      <c r="C16" s="20" t="e">
        <f t="shared" si="0"/>
        <v>#REF!</v>
      </c>
      <c r="D16" s="20" t="e">
        <f t="shared" si="2"/>
        <v>#REF!</v>
      </c>
      <c r="E16" s="21" t="e">
        <f t="shared" si="3"/>
        <v>#REF!</v>
      </c>
      <c r="F16" s="20" t="e">
        <f t="shared" si="3"/>
        <v>#REF!</v>
      </c>
    </row>
    <row r="17" spans="1:8">
      <c r="A17">
        <v>11</v>
      </c>
      <c r="B17" s="20" t="e">
        <f t="shared" si="1"/>
        <v>#REF!</v>
      </c>
      <c r="C17" s="20" t="e">
        <f t="shared" si="0"/>
        <v>#REF!</v>
      </c>
      <c r="D17" s="20" t="e">
        <f t="shared" si="2"/>
        <v>#REF!</v>
      </c>
      <c r="E17" s="21" t="e">
        <f t="shared" si="3"/>
        <v>#REF!</v>
      </c>
      <c r="F17" s="20" t="e">
        <f t="shared" si="3"/>
        <v>#REF!</v>
      </c>
    </row>
    <row r="18" spans="1:8">
      <c r="A18">
        <v>12</v>
      </c>
      <c r="B18" s="20" t="e">
        <f t="shared" si="1"/>
        <v>#REF!</v>
      </c>
      <c r="C18" s="20" t="e">
        <f t="shared" si="0"/>
        <v>#REF!</v>
      </c>
      <c r="D18" s="44" t="e">
        <f t="shared" si="2"/>
        <v>#REF!</v>
      </c>
      <c r="E18" s="21" t="e">
        <f t="shared" si="3"/>
        <v>#REF!</v>
      </c>
      <c r="F18" s="20" t="e">
        <f t="shared" si="3"/>
        <v>#REF!</v>
      </c>
      <c r="G18" t="s">
        <v>41</v>
      </c>
      <c r="H18" s="20" t="e">
        <f>-SUM(C7:C18)</f>
        <v>#REF!</v>
      </c>
    </row>
    <row r="19" spans="1:8">
      <c r="B19" s="20"/>
      <c r="C19" s="20"/>
      <c r="D19" s="20"/>
      <c r="E19" s="21"/>
      <c r="F19" s="20"/>
    </row>
    <row r="20" spans="1:8">
      <c r="B20" s="20"/>
      <c r="C20" s="20"/>
      <c r="D20" s="20"/>
      <c r="E20" s="21"/>
      <c r="F20" s="20"/>
    </row>
    <row r="21" spans="1:8">
      <c r="B21" s="20"/>
      <c r="C21" s="20"/>
      <c r="D21" s="20"/>
      <c r="E21" s="21"/>
      <c r="F21" s="20"/>
    </row>
    <row r="22" spans="1:8">
      <c r="B22" s="20"/>
      <c r="C22" s="20"/>
      <c r="D22" s="20"/>
      <c r="E22" s="21"/>
      <c r="F22" s="20"/>
    </row>
    <row r="23" spans="1:8">
      <c r="B23" s="20"/>
      <c r="C23" s="20"/>
      <c r="D23" s="20"/>
      <c r="E23" s="21"/>
      <c r="F23" s="20"/>
    </row>
    <row r="24" spans="1:8">
      <c r="B24" s="20"/>
      <c r="C24" s="20"/>
      <c r="D24" s="20"/>
      <c r="E24" s="21"/>
      <c r="F24" s="20"/>
    </row>
    <row r="25" spans="1:8">
      <c r="B25" s="20"/>
      <c r="C25" s="20"/>
      <c r="D25" s="20"/>
      <c r="E25" s="21"/>
      <c r="F25" s="20"/>
    </row>
    <row r="26" spans="1:8">
      <c r="B26" s="20"/>
      <c r="C26" s="20"/>
      <c r="D26" s="20"/>
      <c r="E26" s="21"/>
      <c r="F26" s="20"/>
    </row>
    <row r="27" spans="1:8">
      <c r="B27" s="20"/>
      <c r="C27" s="20"/>
      <c r="D27" s="20"/>
      <c r="E27" s="21"/>
      <c r="F27" s="20"/>
    </row>
    <row r="28" spans="1:8">
      <c r="B28" s="20"/>
      <c r="C28" s="20"/>
      <c r="D28" s="20"/>
      <c r="E28" s="21"/>
      <c r="F28" s="20"/>
    </row>
    <row r="29" spans="1:8">
      <c r="B29" s="20"/>
      <c r="C29" s="20"/>
      <c r="D29" s="20"/>
      <c r="E29" s="21"/>
      <c r="F29" s="20"/>
    </row>
    <row r="30" spans="1:8">
      <c r="B30" s="20"/>
      <c r="C30" s="20"/>
      <c r="D30" s="44"/>
      <c r="E30" s="21"/>
      <c r="F30" s="20"/>
      <c r="H30" s="20"/>
    </row>
    <row r="31" spans="1:8">
      <c r="B31" s="20"/>
      <c r="C31" s="20"/>
      <c r="D31" s="20"/>
      <c r="E31" s="21"/>
      <c r="F31" s="20"/>
    </row>
    <row r="32" spans="1:8">
      <c r="B32" s="20"/>
      <c r="C32" s="20"/>
      <c r="D32" s="20"/>
      <c r="E32" s="21"/>
      <c r="F32" s="20"/>
    </row>
    <row r="33" spans="2:8">
      <c r="B33" s="20"/>
      <c r="C33" s="20"/>
      <c r="D33" s="20"/>
      <c r="E33" s="21"/>
      <c r="F33" s="20"/>
    </row>
    <row r="34" spans="2:8">
      <c r="B34" s="20"/>
      <c r="C34" s="20"/>
      <c r="D34" s="20"/>
      <c r="E34" s="21"/>
      <c r="F34" s="20"/>
    </row>
    <row r="35" spans="2:8">
      <c r="B35" s="20"/>
      <c r="C35" s="20"/>
      <c r="D35" s="20"/>
      <c r="E35" s="21"/>
      <c r="F35" s="20"/>
    </row>
    <row r="36" spans="2:8">
      <c r="B36" s="20"/>
      <c r="C36" s="20"/>
      <c r="D36" s="20"/>
      <c r="E36" s="21"/>
      <c r="F36" s="20"/>
    </row>
    <row r="37" spans="2:8">
      <c r="B37" s="20"/>
      <c r="C37" s="20"/>
      <c r="D37" s="20"/>
      <c r="E37" s="21"/>
      <c r="F37" s="20"/>
    </row>
    <row r="38" spans="2:8">
      <c r="B38" s="20"/>
      <c r="C38" s="20"/>
      <c r="D38" s="20"/>
      <c r="E38" s="21"/>
      <c r="F38" s="20"/>
    </row>
    <row r="39" spans="2:8">
      <c r="B39" s="20"/>
      <c r="C39" s="20"/>
      <c r="D39" s="20"/>
      <c r="E39" s="21"/>
      <c r="F39" s="20"/>
    </row>
    <row r="40" spans="2:8">
      <c r="B40" s="20"/>
      <c r="C40" s="20"/>
      <c r="D40" s="20"/>
      <c r="E40" s="21"/>
      <c r="F40" s="20"/>
    </row>
    <row r="41" spans="2:8">
      <c r="B41" s="20"/>
      <c r="C41" s="20"/>
      <c r="D41" s="20"/>
      <c r="E41" s="21"/>
      <c r="F41" s="20"/>
    </row>
    <row r="42" spans="2:8">
      <c r="B42" s="20"/>
      <c r="C42" s="20"/>
      <c r="D42" s="44"/>
      <c r="E42" s="21"/>
      <c r="F42" s="20"/>
      <c r="H42" s="20"/>
    </row>
    <row r="43" spans="2:8">
      <c r="B43" s="20"/>
      <c r="C43" s="20"/>
      <c r="D43" s="20"/>
      <c r="E43" s="20"/>
    </row>
    <row r="44" spans="2:8">
      <c r="B44" s="20"/>
      <c r="C44" s="20"/>
      <c r="D44" s="20"/>
      <c r="E44" s="20"/>
    </row>
    <row r="45" spans="2:8">
      <c r="B45" s="20"/>
      <c r="C45" s="20"/>
      <c r="D45" s="20"/>
      <c r="E45" s="20"/>
    </row>
    <row r="46" spans="2:8">
      <c r="B46" s="20"/>
      <c r="C46" s="20"/>
      <c r="D46" s="20"/>
      <c r="E46" s="20"/>
    </row>
    <row r="47" spans="2:8">
      <c r="B47" s="20"/>
      <c r="C47" s="20"/>
      <c r="D47" s="20"/>
      <c r="E47" s="20"/>
    </row>
    <row r="48" spans="2:8">
      <c r="B48" s="20"/>
      <c r="C48" s="20"/>
      <c r="D48" s="20"/>
      <c r="E48" s="20"/>
    </row>
    <row r="49" spans="2:5">
      <c r="B49" s="20"/>
      <c r="C49" s="20"/>
      <c r="D49" s="20"/>
      <c r="E49" s="20"/>
    </row>
    <row r="50" spans="2:5">
      <c r="B50" s="20"/>
      <c r="C50" s="20"/>
      <c r="D50" s="20"/>
      <c r="E50" s="20"/>
    </row>
    <row r="51" spans="2:5">
      <c r="B51" s="20"/>
      <c r="C51" s="20"/>
      <c r="D51" s="20"/>
      <c r="E51" s="20"/>
    </row>
    <row r="52" spans="2:5">
      <c r="B52" s="20"/>
      <c r="C52" s="20"/>
      <c r="D52" s="20"/>
      <c r="E52" s="20"/>
    </row>
    <row r="53" spans="2:5">
      <c r="B53" s="20"/>
      <c r="C53" s="20"/>
      <c r="D53" s="20"/>
      <c r="E53" s="20"/>
    </row>
    <row r="54" spans="2:5">
      <c r="B54" s="20"/>
      <c r="C54" s="20"/>
      <c r="D54" s="20"/>
      <c r="E54" s="20"/>
    </row>
    <row r="55" spans="2:5">
      <c r="B55" s="20"/>
      <c r="C55" s="20"/>
      <c r="D55" s="20"/>
      <c r="E55" s="20"/>
    </row>
    <row r="56" spans="2:5">
      <c r="B56" s="20"/>
      <c r="C56" s="20"/>
      <c r="D56" s="20"/>
      <c r="E56" s="20"/>
    </row>
    <row r="57" spans="2:5">
      <c r="B57" s="20"/>
      <c r="C57" s="20"/>
      <c r="D57" s="20"/>
      <c r="E57" s="20"/>
    </row>
    <row r="58" spans="2:5">
      <c r="B58" s="20"/>
      <c r="C58" s="20"/>
      <c r="D58" s="20"/>
      <c r="E58" s="20"/>
    </row>
  </sheetData>
  <mergeCells count="1">
    <mergeCell ref="F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Payroll</vt:lpstr>
      <vt:lpstr>Depreciation Calc</vt:lpstr>
      <vt:lpstr>Loan 1</vt:lpstr>
      <vt:lpstr>Loan 2</vt:lpstr>
      <vt:lpstr>Loan 3</vt:lpstr>
      <vt:lpstr>Amount</vt:lpstr>
      <vt:lpstr>AnnualInterestRate</vt:lpstr>
      <vt:lpstr>Payroll!Print_Area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2021-05-20T17:58:11Z</cp:lastPrinted>
  <dcterms:created xsi:type="dcterms:W3CDTF">2016-01-29T18:09:47Z</dcterms:created>
  <dcterms:modified xsi:type="dcterms:W3CDTF">2024-03-15T18:24:54Z</dcterms:modified>
</cp:coreProperties>
</file>