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/>
  <bookViews>
    <workbookView xWindow="0" yWindow="0" windowWidth="17040" windowHeight="5400" activeTab="1"/>
  </bookViews>
  <sheets>
    <sheet name="Instructions" sheetId="5" r:id="rId1"/>
    <sheet name="Budget Summary" sheetId="4" r:id="rId2"/>
    <sheet name="Expense Worksheet" sheetId="7" r:id="rId3"/>
    <sheet name="Sample Information" sheetId="10" r:id="rId4"/>
  </sheets>
  <externalReferences>
    <externalReference r:id="rId5"/>
    <externalReference r:id="rId6"/>
    <externalReference r:id="rId7"/>
  </externalReferences>
  <definedNames>
    <definedName name="expense">'[1]Flaunt It'!$J$3:$J$9</definedName>
    <definedName name="expenses">'[2]Lay Up Basketball'!$H$3:$H$7</definedName>
    <definedName name="legacyexpense">'Expense Worksheet'!$H$4:$H$8</definedName>
    <definedName name="nikki">'[3]Nikki Knows'!$H$3:$H$23</definedName>
    <definedName name="oxumexpenses">'[3]Oxum Creative Collective'!$H$3:$H$12</definedName>
    <definedName name="_xlnm.Print_Area" localSheetId="1">'Budget Summary'!$A$1:$E$36</definedName>
    <definedName name="sacraspice">'[3]Sacraspice '!$H$3:$H$14</definedName>
    <definedName name="sound">'[3]Soundcheck Youth Arts'!$H$3:$H$5</definedName>
    <definedName name="SSCH">[3]SSCH!$I$3:$I$8</definedName>
  </definedNames>
  <calcPr calcId="144525"/>
</workbook>
</file>

<file path=xl/calcChain.xml><?xml version="1.0" encoding="utf-8"?>
<calcChain xmlns="http://schemas.openxmlformats.org/spreadsheetml/2006/main">
  <c r="A24" i="4" l="1"/>
  <c r="A23" i="4"/>
  <c r="A22" i="4"/>
  <c r="A21" i="4"/>
  <c r="A20" i="4"/>
  <c r="A19" i="4"/>
  <c r="A18" i="4"/>
  <c r="C14" i="4" l="1"/>
  <c r="B14" i="4"/>
  <c r="B25" i="4"/>
  <c r="I10" i="7"/>
  <c r="I9" i="7"/>
  <c r="I8" i="7"/>
  <c r="I7" i="7"/>
  <c r="I6" i="7"/>
  <c r="I5" i="7"/>
  <c r="I4" i="7"/>
  <c r="J10" i="7"/>
  <c r="C24" i="4" s="1"/>
  <c r="D24" i="4" s="1"/>
  <c r="J9" i="7"/>
  <c r="C23" i="4" s="1"/>
  <c r="D23" i="4" s="1"/>
  <c r="J8" i="7"/>
  <c r="C22" i="4" s="1"/>
  <c r="D22" i="4" s="1"/>
  <c r="J7" i="7"/>
  <c r="C21" i="4" s="1"/>
  <c r="D21" i="4" s="1"/>
  <c r="J6" i="7"/>
  <c r="C20" i="4" s="1"/>
  <c r="D20" i="4" s="1"/>
  <c r="J5" i="7"/>
  <c r="C19" i="4" s="1"/>
  <c r="D19" i="4" s="1"/>
  <c r="J4" i="7"/>
  <c r="D8" i="4"/>
  <c r="D9" i="4"/>
  <c r="D10" i="4"/>
  <c r="D11" i="4"/>
  <c r="D12" i="4"/>
  <c r="D13" i="4"/>
  <c r="D7" i="4"/>
  <c r="K9" i="7" l="1"/>
  <c r="J11" i="7"/>
  <c r="I11" i="7"/>
  <c r="K6" i="7"/>
  <c r="K10" i="7"/>
  <c r="C18" i="4"/>
  <c r="D18" i="4" s="1"/>
  <c r="K7" i="7"/>
  <c r="K5" i="7"/>
  <c r="K8" i="7"/>
  <c r="D14" i="4"/>
  <c r="K4" i="7"/>
  <c r="C25" i="4" l="1"/>
  <c r="C27" i="4" s="1"/>
  <c r="K11" i="7"/>
  <c r="B27" i="4"/>
  <c r="D25" i="4" l="1"/>
</calcChain>
</file>

<file path=xl/sharedStrings.xml><?xml version="1.0" encoding="utf-8"?>
<sst xmlns="http://schemas.openxmlformats.org/spreadsheetml/2006/main" count="185" uniqueCount="87">
  <si>
    <t>Total Expenses</t>
  </si>
  <si>
    <t>Total Revenue</t>
  </si>
  <si>
    <t>Supplies</t>
  </si>
  <si>
    <t>Expenses</t>
  </si>
  <si>
    <t>Revenue over Expenses</t>
  </si>
  <si>
    <t>Other</t>
  </si>
  <si>
    <t xml:space="preserve">Budget </t>
  </si>
  <si>
    <t>Actuals</t>
  </si>
  <si>
    <t>Individual contributions</t>
  </si>
  <si>
    <t>Fundraising events &amp; products</t>
  </si>
  <si>
    <t>Foundations</t>
  </si>
  <si>
    <t>Fiscal Year Period:</t>
  </si>
  <si>
    <t>Revenue</t>
  </si>
  <si>
    <t>Difference</t>
  </si>
  <si>
    <t>Food</t>
  </si>
  <si>
    <r>
      <t>Budget Worksheet</t>
    </r>
    <r>
      <rPr>
        <sz val="10"/>
        <rFont val="Arial"/>
        <family val="2"/>
      </rPr>
      <t xml:space="preserve"> tab</t>
    </r>
  </si>
  <si>
    <t>Category</t>
  </si>
  <si>
    <t>Instructions</t>
  </si>
  <si>
    <t>Cell / Column / Row</t>
  </si>
  <si>
    <t>Amount</t>
  </si>
  <si>
    <t>Budget Lines</t>
  </si>
  <si>
    <t xml:space="preserve">Date </t>
  </si>
  <si>
    <t xml:space="preserve">Expense Description </t>
  </si>
  <si>
    <t xml:space="preserve">Budget Line </t>
  </si>
  <si>
    <t xml:space="preserve">TOTAL </t>
  </si>
  <si>
    <t>TTC Tokens</t>
  </si>
  <si>
    <t>Travel</t>
  </si>
  <si>
    <t>Wages</t>
  </si>
  <si>
    <t>Equipment</t>
  </si>
  <si>
    <t>Printing &amp; Copying</t>
  </si>
  <si>
    <t>Actual Expenses</t>
  </si>
  <si>
    <t>Budget Amount</t>
  </si>
  <si>
    <t>Actual</t>
  </si>
  <si>
    <t>Balance Remaining</t>
  </si>
  <si>
    <t>ACTUAL EXPENSES</t>
  </si>
  <si>
    <t>BUDGET REMAINING</t>
  </si>
  <si>
    <t>Fiscal Year:</t>
  </si>
  <si>
    <t>Revenue Budget</t>
  </si>
  <si>
    <t>Only fill in yellow highlighted cells</t>
  </si>
  <si>
    <t xml:space="preserve">Column B,
Rows 8-14 </t>
  </si>
  <si>
    <t>Revenue Actual</t>
  </si>
  <si>
    <t>Column C, 
Rows 8-14</t>
  </si>
  <si>
    <t>REVENUE</t>
  </si>
  <si>
    <t>EXPENSES</t>
  </si>
  <si>
    <t>Expense Budget</t>
  </si>
  <si>
    <t xml:space="preserve">Column B,
Rows 19-25 </t>
  </si>
  <si>
    <t>Enter the total budgeted expense amount for each expense item</t>
  </si>
  <si>
    <t>Enter the actual amount of cash collected from each revenue source</t>
  </si>
  <si>
    <t>Enter the expected amount of inflow from each revenue source</t>
  </si>
  <si>
    <t>TPS - Banner Signs</t>
  </si>
  <si>
    <t>Instructor Training Session</t>
  </si>
  <si>
    <t>Water for Conference</t>
  </si>
  <si>
    <t>Pizza Pizza Lunch</t>
  </si>
  <si>
    <t>Art Supplies</t>
  </si>
  <si>
    <t>No Frills Groceries</t>
  </si>
  <si>
    <t>Dollarama Supplies</t>
  </si>
  <si>
    <t>Staples Printing</t>
  </si>
  <si>
    <t>Corporate Donation</t>
  </si>
  <si>
    <t>Workshop Facilitation</t>
  </si>
  <si>
    <t xml:space="preserve">Walmart </t>
  </si>
  <si>
    <t>Donna Consulting Services</t>
  </si>
  <si>
    <t>AMOUNT</t>
  </si>
  <si>
    <t>DATE</t>
  </si>
  <si>
    <t>March Grant Funding</t>
  </si>
  <si>
    <t>January Grant Funding</t>
  </si>
  <si>
    <t>TRANSACTIONS</t>
  </si>
  <si>
    <t>Government grants</t>
  </si>
  <si>
    <t>Edit yellow cells only</t>
  </si>
  <si>
    <t>Individual Donation</t>
  </si>
  <si>
    <t>Photocopies for Conference</t>
  </si>
  <si>
    <t>Chairs / Desks</t>
  </si>
  <si>
    <t>Gas</t>
  </si>
  <si>
    <t>Team Dinner</t>
  </si>
  <si>
    <t>Charity contributions</t>
  </si>
  <si>
    <t>Corporate donations</t>
  </si>
  <si>
    <t>Budget  Template: Instructions</t>
  </si>
  <si>
    <r>
      <t xml:space="preserve">Expense Worksheet </t>
    </r>
    <r>
      <rPr>
        <sz val="10"/>
        <rFont val="Arial"/>
        <family val="2"/>
      </rPr>
      <t xml:space="preserve"> tab</t>
    </r>
  </si>
  <si>
    <t>Enter the date</t>
  </si>
  <si>
    <t>Enter expense description</t>
  </si>
  <si>
    <t>Enter the amount</t>
  </si>
  <si>
    <t>Select budglet line from drop down menu based on expense description</t>
  </si>
  <si>
    <t>Column A, 
Rows 4-100</t>
  </si>
  <si>
    <t>Column B, 
Rows 4-100</t>
  </si>
  <si>
    <t>Column C, 
Rows 4-100</t>
  </si>
  <si>
    <t>Column D, 
Rows 4-100</t>
  </si>
  <si>
    <r>
      <t>These worksheets will help you understand and build your organization’s budget according to its spending on programs and functions. 
The tab labeled "Budget Worksheet" is a template for entering your organization's budget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amounts for both revenue and expenses. </t>
    </r>
    <r>
      <rPr>
        <b/>
        <sz val="10"/>
        <rFont val="Arial"/>
        <family val="2"/>
      </rPr>
      <t xml:space="preserve">This worksheet will provide a summary of your current financial position.  </t>
    </r>
    <r>
      <rPr>
        <sz val="10"/>
        <rFont val="Arial"/>
        <family val="2"/>
      </rPr>
      <t xml:space="preserve">
The tab labeled "Expense Worksheet" is a template to enter all actual expenses. Once all expenses are entered, they will automatically calculate total budget remaining on your "Budget Worksheet"  summary.  </t>
    </r>
  </si>
  <si>
    <t>Nonprofit Organization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</si>
</sst>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(&quot;$&quot;* #,##0_);_(&quot;$&quot;* \(#,##0\);_(&quot;$&quot;* &quot;-&quot;??_);_(@_)"/>
    <numFmt numFmtId="167" formatCode="_(* #,##0_);_(* \(#,##0\);_(* &quot;-&quot;??_);_(@_)"/>
    <numFmt numFmtId="168" formatCode="0.0%"/>
    <numFmt numFmtId="169" formatCode="_-[$$-1009]* #,##0.00_-;\-[$$-1009]* #,##0.00_-;_-[$$-1009]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u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2" borderId="6" applyNumberFormat="0" applyAlignment="0" applyProtection="0"/>
    <xf numFmtId="0" fontId="19" fillId="0" borderId="7" applyNumberFormat="0" applyFill="0" applyAlignment="0" applyProtection="0"/>
    <xf numFmtId="0" fontId="6" fillId="0" borderId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Border="1"/>
    <xf numFmtId="0" fontId="6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8" fontId="9" fillId="0" borderId="0" xfId="3" applyNumberFormat="1" applyFont="1" applyBorder="1"/>
    <xf numFmtId="168" fontId="10" fillId="0" borderId="0" xfId="3" applyNumberFormat="1" applyFont="1" applyBorder="1"/>
    <xf numFmtId="0" fontId="15" fillId="0" borderId="0" xfId="4" applyFont="1" applyAlignment="1" applyProtection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166" fontId="13" fillId="0" borderId="3" xfId="1" applyNumberFormat="1" applyFont="1" applyBorder="1"/>
    <xf numFmtId="166" fontId="12" fillId="0" borderId="2" xfId="1" applyNumberFormat="1" applyFont="1" applyBorder="1"/>
    <xf numFmtId="0" fontId="0" fillId="0" borderId="0" xfId="0"/>
    <xf numFmtId="0" fontId="6" fillId="0" borderId="0" xfId="9"/>
    <xf numFmtId="0" fontId="6" fillId="0" borderId="0" xfId="9" applyNumberFormat="1" applyFont="1"/>
    <xf numFmtId="0" fontId="21" fillId="0" borderId="0" xfId="9" applyNumberFormat="1" applyFont="1" applyAlignment="1"/>
    <xf numFmtId="0" fontId="6" fillId="0" borderId="0" xfId="9" applyAlignment="1"/>
    <xf numFmtId="0" fontId="6" fillId="0" borderId="0" xfId="9" applyNumberFormat="1" applyFont="1" applyAlignment="1">
      <alignment horizontal="left" vertical="center" wrapText="1"/>
    </xf>
    <xf numFmtId="0" fontId="6" fillId="0" borderId="0" xfId="9" applyNumberFormat="1" applyFont="1" applyAlignment="1">
      <alignment vertical="center"/>
    </xf>
    <xf numFmtId="0" fontId="24" fillId="0" borderId="0" xfId="11" applyNumberFormat="1" applyFont="1" applyAlignment="1" applyProtection="1">
      <alignment vertical="center"/>
    </xf>
    <xf numFmtId="0" fontId="6" fillId="0" borderId="0" xfId="9" applyNumberFormat="1" applyFont="1" applyAlignment="1"/>
    <xf numFmtId="0" fontId="26" fillId="3" borderId="0" xfId="9" applyNumberFormat="1" applyFont="1" applyFill="1" applyAlignment="1"/>
    <xf numFmtId="0" fontId="25" fillId="3" borderId="0" xfId="9" applyNumberFormat="1" applyFont="1" applyFill="1"/>
    <xf numFmtId="0" fontId="27" fillId="4" borderId="0" xfId="9" applyNumberFormat="1" applyFont="1" applyFill="1" applyAlignment="1">
      <alignment vertical="center"/>
    </xf>
    <xf numFmtId="0" fontId="6" fillId="4" borderId="0" xfId="9" applyNumberFormat="1" applyFont="1" applyFill="1"/>
    <xf numFmtId="0" fontId="7" fillId="0" borderId="0" xfId="9" applyFont="1" applyAlignment="1">
      <alignment horizontal="left" vertical="center"/>
    </xf>
    <xf numFmtId="167" fontId="7" fillId="0" borderId="0" xfId="10" applyNumberFormat="1" applyFont="1" applyAlignment="1">
      <alignment horizontal="center" vertical="center" wrapText="1"/>
    </xf>
    <xf numFmtId="0" fontId="27" fillId="0" borderId="0" xfId="9" applyFont="1" applyAlignment="1">
      <alignment horizontal="left" vertical="center"/>
    </xf>
    <xf numFmtId="0" fontId="6" fillId="0" borderId="0" xfId="9" applyFont="1" applyAlignment="1">
      <alignment horizontal="left" vertical="center" wrapText="1"/>
    </xf>
    <xf numFmtId="167" fontId="7" fillId="0" borderId="0" xfId="10" applyNumberFormat="1" applyFont="1" applyAlignment="1">
      <alignment horizontal="center" vertical="center"/>
    </xf>
    <xf numFmtId="0" fontId="3" fillId="0" borderId="0" xfId="9" applyFont="1"/>
    <xf numFmtId="167" fontId="3" fillId="0" borderId="0" xfId="10" applyNumberFormat="1" applyFont="1"/>
    <xf numFmtId="0" fontId="7" fillId="0" borderId="0" xfId="9" applyFont="1" applyAlignment="1">
      <alignment horizontal="left" vertical="center" wrapText="1"/>
    </xf>
    <xf numFmtId="0" fontId="3" fillId="0" borderId="0" xfId="9" applyFont="1" applyAlignment="1">
      <alignment vertical="center"/>
    </xf>
    <xf numFmtId="0" fontId="6" fillId="0" borderId="0" xfId="9" applyFont="1" applyAlignment="1">
      <alignment wrapText="1"/>
    </xf>
    <xf numFmtId="0" fontId="28" fillId="0" borderId="0" xfId="12" applyFont="1"/>
    <xf numFmtId="0" fontId="29" fillId="0" borderId="0" xfId="12" applyFont="1" applyBorder="1" applyAlignment="1">
      <alignment vertical="center"/>
    </xf>
    <xf numFmtId="0" fontId="31" fillId="0" borderId="0" xfId="6" applyFont="1" applyBorder="1"/>
    <xf numFmtId="0" fontId="30" fillId="0" borderId="9" xfId="8" applyFont="1" applyBorder="1"/>
    <xf numFmtId="0" fontId="1" fillId="0" borderId="0" xfId="12" applyFont="1"/>
    <xf numFmtId="15" fontId="1" fillId="0" borderId="0" xfId="12" applyNumberFormat="1" applyFont="1"/>
    <xf numFmtId="15" fontId="1" fillId="0" borderId="0" xfId="12" applyNumberFormat="1" applyFont="1" applyBorder="1"/>
    <xf numFmtId="0" fontId="29" fillId="0" borderId="0" xfId="12" applyFont="1" applyFill="1" applyBorder="1" applyAlignment="1">
      <alignment vertical="center"/>
    </xf>
    <xf numFmtId="0" fontId="1" fillId="0" borderId="0" xfId="12" applyFont="1" applyBorder="1"/>
    <xf numFmtId="44" fontId="1" fillId="0" borderId="0" xfId="1" applyNumberFormat="1" applyFont="1"/>
    <xf numFmtId="44" fontId="19" fillId="0" borderId="9" xfId="1" applyNumberFormat="1" applyFont="1" applyBorder="1"/>
    <xf numFmtId="14" fontId="29" fillId="5" borderId="1" xfId="12" applyNumberFormat="1" applyFont="1" applyFill="1" applyBorder="1" applyAlignment="1">
      <alignment vertical="center"/>
    </xf>
    <xf numFmtId="0" fontId="29" fillId="5" borderId="1" xfId="12" applyFont="1" applyFill="1" applyBorder="1" applyAlignment="1">
      <alignment vertical="center"/>
    </xf>
    <xf numFmtId="44" fontId="29" fillId="5" borderId="1" xfId="1" applyFont="1" applyFill="1" applyBorder="1" applyAlignment="1">
      <alignment vertical="center"/>
    </xf>
    <xf numFmtId="15" fontId="1" fillId="5" borderId="1" xfId="12" applyNumberFormat="1" applyFont="1" applyFill="1" applyBorder="1"/>
    <xf numFmtId="44" fontId="1" fillId="5" borderId="1" xfId="1" applyFont="1" applyFill="1" applyBorder="1"/>
    <xf numFmtId="0" fontId="1" fillId="5" borderId="1" xfId="12" applyFont="1" applyFill="1" applyBorder="1"/>
    <xf numFmtId="14" fontId="1" fillId="5" borderId="1" xfId="12" applyNumberFormat="1" applyFont="1" applyFill="1" applyBorder="1"/>
    <xf numFmtId="0" fontId="32" fillId="2" borderId="6" xfId="7" applyFont="1" applyAlignment="1">
      <alignment horizontal="center"/>
    </xf>
    <xf numFmtId="0" fontId="34" fillId="0" borderId="0" xfId="0" applyFont="1" applyBorder="1"/>
    <xf numFmtId="0" fontId="4" fillId="0" borderId="0" xfId="0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164" fontId="13" fillId="7" borderId="3" xfId="1" applyNumberFormat="1" applyFont="1" applyFill="1" applyBorder="1"/>
    <xf numFmtId="169" fontId="11" fillId="5" borderId="1" xfId="2" applyNumberFormat="1" applyFont="1" applyFill="1" applyBorder="1"/>
    <xf numFmtId="169" fontId="11" fillId="0" borderId="1" xfId="2" applyNumberFormat="1" applyFont="1" applyFill="1" applyBorder="1"/>
    <xf numFmtId="169" fontId="11" fillId="0" borderId="1" xfId="2" applyNumberFormat="1" applyFont="1" applyBorder="1"/>
    <xf numFmtId="169" fontId="11" fillId="0" borderId="2" xfId="1" applyNumberFormat="1" applyFont="1" applyBorder="1"/>
    <xf numFmtId="44" fontId="11" fillId="5" borderId="1" xfId="1" applyFont="1" applyFill="1" applyBorder="1"/>
    <xf numFmtId="44" fontId="11" fillId="0" borderId="1" xfId="1" applyFont="1" applyBorder="1"/>
    <xf numFmtId="44" fontId="11" fillId="0" borderId="2" xfId="1" applyFont="1" applyBorder="1"/>
    <xf numFmtId="0" fontId="3" fillId="5" borderId="0" xfId="9" applyNumberFormat="1" applyFont="1" applyFill="1" applyAlignment="1">
      <alignment horizontal="left" vertical="center" wrapText="1"/>
    </xf>
    <xf numFmtId="44" fontId="0" fillId="0" borderId="0" xfId="1" applyFont="1"/>
    <xf numFmtId="14" fontId="0" fillId="0" borderId="0" xfId="0" applyNumberFormat="1"/>
    <xf numFmtId="0" fontId="3" fillId="6" borderId="8" xfId="9" applyNumberFormat="1" applyFont="1" applyFill="1" applyBorder="1" applyAlignment="1">
      <alignment vertical="center"/>
    </xf>
    <xf numFmtId="0" fontId="25" fillId="6" borderId="8" xfId="9" applyNumberFormat="1" applyFont="1" applyFill="1" applyBorder="1"/>
    <xf numFmtId="0" fontId="3" fillId="8" borderId="8" xfId="9" applyNumberFormat="1" applyFont="1" applyFill="1" applyBorder="1" applyAlignment="1">
      <alignment vertical="center"/>
    </xf>
    <xf numFmtId="0" fontId="25" fillId="8" borderId="8" xfId="9" applyNumberFormat="1" applyFont="1" applyFill="1" applyBorder="1"/>
    <xf numFmtId="0" fontId="21" fillId="0" borderId="0" xfId="9" applyNumberFormat="1" applyFont="1" applyAlignment="1"/>
    <xf numFmtId="0" fontId="6" fillId="0" borderId="0" xfId="9" applyAlignment="1"/>
    <xf numFmtId="0" fontId="6" fillId="0" borderId="0" xfId="9" applyNumberFormat="1" applyFont="1" applyAlignment="1">
      <alignment horizontal="left" vertical="center" wrapText="1"/>
    </xf>
    <xf numFmtId="0" fontId="3" fillId="5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33" fillId="0" borderId="4" xfId="5" applyFont="1" applyAlignment="1">
      <alignment horizontal="left"/>
    </xf>
    <xf numFmtId="0" fontId="20" fillId="5" borderId="10" xfId="0" applyFont="1" applyFill="1" applyBorder="1"/>
    <xf numFmtId="0" fontId="20" fillId="5" borderId="8" xfId="0" applyFont="1" applyFill="1" applyBorder="1"/>
    <xf numFmtId="0" fontId="0" fillId="5" borderId="11" xfId="0" applyFill="1" applyBorder="1"/>
    <xf numFmtId="0" fontId="4" fillId="5" borderId="0" xfId="0" applyFont="1" applyFill="1" applyBorder="1" applyAlignment="1">
      <alignment horizontal="center"/>
    </xf>
  </cellXfs>
  <cellStyles count="13">
    <cellStyle name="Calculation" xfId="7" builtinId="22"/>
    <cellStyle name="Comma" xfId="2" builtinId="3"/>
    <cellStyle name="Comma 2" xfId="10"/>
    <cellStyle name="Currency" xfId="1" builtinId="4"/>
    <cellStyle name="Heading 1" xfId="5" builtinId="16"/>
    <cellStyle name="Heading 2" xfId="6" builtinId="17"/>
    <cellStyle name="Hyperlink" xfId="4" builtinId="8"/>
    <cellStyle name="Hyperlink 2" xfId="11"/>
    <cellStyle name="Normal" xfId="0" builtinId="0"/>
    <cellStyle name="Normal 2" xfId="9"/>
    <cellStyle name="Normal 3" xfId="12"/>
    <cellStyle name="Percent" xfId="3" builtinId="5"/>
    <cellStyle name="Total" xfId="8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/>
              <a:t>Actual</a:t>
            </a:r>
            <a:r>
              <a:rPr lang="en-CA" b="1" baseline="0"/>
              <a:t> Expenses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0-424B-B35A-D9B1CCB8B1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0-424B-B35A-D9B1CCB8B1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0-424B-B35A-D9B1CCB8B1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0-424B-B35A-D9B1CCB8B1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0-424B-B35A-D9B1CCB8B1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0-424B-B35A-D9B1CCB8B1C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0-424B-B35A-D9B1CCB8B1CA}"/>
              </c:ext>
            </c:extLst>
          </c:dPt>
          <c:cat>
            <c:strRef>
              <c:f>'Expense Worksheet'!$H$4:$H$10</c:f>
              <c:strCache>
                <c:ptCount val="7"/>
                <c:pt idx="0">
                  <c:v>Wages</c:v>
                </c:pt>
                <c:pt idx="1">
                  <c:v>Travel</c:v>
                </c:pt>
                <c:pt idx="2">
                  <c:v>Supplies</c:v>
                </c:pt>
                <c:pt idx="3">
                  <c:v>Equipment</c:v>
                </c:pt>
                <c:pt idx="4">
                  <c:v>Food</c:v>
                </c:pt>
                <c:pt idx="5">
                  <c:v>Printing &amp; Copying</c:v>
                </c:pt>
                <c:pt idx="6">
                  <c:v>Other</c:v>
                </c:pt>
              </c:strCache>
            </c:strRef>
          </c:cat>
          <c:val>
            <c:numRef>
              <c:f>'Expense Worksheet'!$J$4:$J$10</c:f>
              <c:numCache>
                <c:formatCode>_("$"* #,##0.00_);_("$"* \(#,##0.00\);_("$"* "-"??_);_(@_)</c:formatCode>
                <c:ptCount val="7"/>
                <c:pt idx="0">
                  <c:v>45</c:v>
                </c:pt>
                <c:pt idx="1">
                  <c:v>23</c:v>
                </c:pt>
                <c:pt idx="2">
                  <c:v>32</c:v>
                </c:pt>
                <c:pt idx="3">
                  <c:v>53</c:v>
                </c:pt>
                <c:pt idx="4">
                  <c:v>22</c:v>
                </c:pt>
                <c:pt idx="5">
                  <c:v>32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7C-4D1F-9985-9C15E06CAF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0-424B-B35A-D9B1CCB8B1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0-424B-B35A-D9B1CCB8B1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0-424B-B35A-D9B1CCB8B1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0-424B-B35A-D9B1CCB8B1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0-424B-B35A-D9B1CCB8B1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0-424B-B35A-D9B1CCB8B1C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0-424B-B35A-D9B1CCB8B1CA}"/>
              </c:ext>
            </c:extLst>
          </c:dPt>
          <c:cat>
            <c:strRef>
              <c:f>'Expense Worksheet'!$H$4:$H$10</c:f>
              <c:strCache>
                <c:ptCount val="7"/>
                <c:pt idx="0">
                  <c:v>Wages</c:v>
                </c:pt>
                <c:pt idx="1">
                  <c:v>Travel</c:v>
                </c:pt>
                <c:pt idx="2">
                  <c:v>Supplies</c:v>
                </c:pt>
                <c:pt idx="3">
                  <c:v>Equipment</c:v>
                </c:pt>
                <c:pt idx="4">
                  <c:v>Food</c:v>
                </c:pt>
                <c:pt idx="5">
                  <c:v>Printing &amp; Copying</c:v>
                </c:pt>
                <c:pt idx="6">
                  <c:v>Other</c:v>
                </c:pt>
              </c:strCache>
            </c:strRef>
          </c:cat>
          <c:val>
            <c:numRef>
              <c:f>'Expense Worksheet'!$J$4:$J$10</c:f>
              <c:numCache>
                <c:formatCode>_("$"* #,##0.00_);_("$"* \(#,##0.00\);_("$"* "-"??_);_(@_)</c:formatCode>
                <c:ptCount val="7"/>
                <c:pt idx="0">
                  <c:v>45</c:v>
                </c:pt>
                <c:pt idx="1">
                  <c:v>23</c:v>
                </c:pt>
                <c:pt idx="2">
                  <c:v>32</c:v>
                </c:pt>
                <c:pt idx="3">
                  <c:v>53</c:v>
                </c:pt>
                <c:pt idx="4">
                  <c:v>22</c:v>
                </c:pt>
                <c:pt idx="5">
                  <c:v>32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7C-4D1F-9985-9C15E06C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592666</xdr:colOff>
      <xdr:row>14</xdr:row>
      <xdr:rowOff>104773</xdr:rowOff>
    </xdr:from>
    <xdr:to>
      <xdr:col>10</xdr:col>
      <xdr:colOff>1439333</xdr:colOff>
      <xdr:row>33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4C861B2-8835-40B7-BA6D-558DA7323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ho/Desktop/INI%20Groups%20-%202018/Trustee%20Groups/Flaunt%20It/Flaunt%20It%20-%20Finan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ho/Desktop/INI%20Groups%20-%202018/Trustee%20Groups/Lay%20Up%20Youth%20Basketball/Layup%20Basketball%20-%20Financ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ho/AppData/Roaming/Microsoft/Excel/INI%20Budget%20Line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unt It"/>
    </sheetNames>
    <sheetDataSet>
      <sheetData sheetId="0">
        <row r="3">
          <cell r="J3" t="str">
            <v>Outreach</v>
          </cell>
        </row>
        <row r="4">
          <cell r="J4" t="str">
            <v>Food</v>
          </cell>
        </row>
        <row r="5">
          <cell r="J5" t="str">
            <v>Decorations</v>
          </cell>
        </row>
        <row r="6">
          <cell r="J6" t="str">
            <v>Printing</v>
          </cell>
        </row>
        <row r="7">
          <cell r="J7" t="str">
            <v>Activities</v>
          </cell>
        </row>
        <row r="8">
          <cell r="J8" t="str">
            <v>Equipment</v>
          </cell>
        </row>
        <row r="9">
          <cell r="J9" t="str">
            <v xml:space="preserve">Transportation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 Up Basketball"/>
    </sheetNames>
    <sheetDataSet>
      <sheetData sheetId="0">
        <row r="3">
          <cell r="H3" t="str">
            <v>Staffing</v>
          </cell>
        </row>
        <row r="4">
          <cell r="H4" t="str">
            <v xml:space="preserve">Participants Expenses </v>
          </cell>
        </row>
        <row r="5">
          <cell r="H5" t="str">
            <v xml:space="preserve">Outreach </v>
          </cell>
        </row>
        <row r="6">
          <cell r="H6" t="str">
            <v>Coaching/Training</v>
          </cell>
        </row>
        <row r="7">
          <cell r="H7" t="str">
            <v xml:space="preserve">Honoraria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CH"/>
      <sheetName val="Lay Up Basketball"/>
      <sheetName val="Legacy Pieces Collective"/>
      <sheetName val="Nikki Knows"/>
      <sheetName val="Oxum Creative Collective"/>
      <sheetName val="Sacraspice "/>
      <sheetName val="Soundcheck Youth Arts"/>
      <sheetName val="West Side Scholars"/>
    </sheetNames>
    <sheetDataSet>
      <sheetData sheetId="0">
        <row r="3">
          <cell r="I3" t="str">
            <v>Peer Leaders</v>
          </cell>
        </row>
        <row r="4">
          <cell r="I4" t="str">
            <v>Food</v>
          </cell>
        </row>
        <row r="5">
          <cell r="I5" t="str">
            <v>Space</v>
          </cell>
        </row>
        <row r="6">
          <cell r="I6" t="str">
            <v>Transportation</v>
          </cell>
        </row>
        <row r="7">
          <cell r="I7" t="str">
            <v>Trainers (conflict mediation?)</v>
          </cell>
        </row>
        <row r="8">
          <cell r="I8" t="str">
            <v xml:space="preserve">Other/Community </v>
          </cell>
        </row>
      </sheetData>
      <sheetData sheetId="1">
        <row r="3">
          <cell r="H3" t="str">
            <v>Staffing</v>
          </cell>
        </row>
      </sheetData>
      <sheetData sheetId="2">
        <row r="3">
          <cell r="H3" t="str">
            <v>Workshop Supplies</v>
          </cell>
        </row>
      </sheetData>
      <sheetData sheetId="3">
        <row r="3">
          <cell r="H3" t="str">
            <v>LAIDLAW - Coaching Fees</v>
          </cell>
        </row>
        <row r="4">
          <cell r="H4" t="str">
            <v>LAIDLAW - Contract Services</v>
          </cell>
        </row>
        <row r="5">
          <cell r="H5" t="str">
            <v xml:space="preserve">LAIDLAW - Honoraria </v>
          </cell>
        </row>
        <row r="6">
          <cell r="H6" t="str">
            <v>LAIDLAW - Meetings</v>
          </cell>
        </row>
        <row r="7">
          <cell r="H7" t="str">
            <v>LAIDLAW - Launch Event</v>
          </cell>
        </row>
        <row r="8">
          <cell r="H8" t="str">
            <v>CSI - Supplies</v>
          </cell>
        </row>
        <row r="9">
          <cell r="H9" t="str">
            <v>CSI - Outreach</v>
          </cell>
        </row>
        <row r="10">
          <cell r="H10" t="str">
            <v>CSI - Other  (Evaluation, Honorariam, Consulting)</v>
          </cell>
        </row>
        <row r="11">
          <cell r="H11" t="str">
            <v xml:space="preserve">YOF - Honoraria </v>
          </cell>
        </row>
        <row r="12">
          <cell r="H12" t="str">
            <v>YOF - Meetings</v>
          </cell>
        </row>
        <row r="13">
          <cell r="H13" t="str">
            <v>YOF - Transportation</v>
          </cell>
        </row>
        <row r="14">
          <cell r="H14" t="str">
            <v xml:space="preserve">YOF - Equipment </v>
          </cell>
        </row>
        <row r="15">
          <cell r="H15" t="str">
            <v>YOF - Printing</v>
          </cell>
        </row>
        <row r="16">
          <cell r="H16" t="str">
            <v>YOF - Outreach</v>
          </cell>
        </row>
        <row r="17">
          <cell r="H17" t="str">
            <v>YOF - Website</v>
          </cell>
        </row>
        <row r="18">
          <cell r="H18" t="str">
            <v>YOF - Survey Software</v>
          </cell>
        </row>
        <row r="19">
          <cell r="H19" t="str">
            <v>YOF - Event</v>
          </cell>
        </row>
        <row r="20">
          <cell r="H20" t="str">
            <v>YOF - Cellphone</v>
          </cell>
        </row>
        <row r="21">
          <cell r="H21" t="str">
            <v>YOF - Office Supplies</v>
          </cell>
        </row>
        <row r="22">
          <cell r="H22" t="str">
            <v>YOF - Evaluation</v>
          </cell>
        </row>
        <row r="23">
          <cell r="H23" t="str">
            <v>YOF - Contract Services</v>
          </cell>
        </row>
      </sheetData>
      <sheetData sheetId="4">
        <row r="3">
          <cell r="H3" t="str">
            <v>Volunteer Expenses</v>
          </cell>
        </row>
        <row r="4">
          <cell r="H4" t="str">
            <v>Participant Expenses</v>
          </cell>
        </row>
        <row r="5">
          <cell r="H5" t="str">
            <v xml:space="preserve">Program Coordination </v>
          </cell>
        </row>
        <row r="6">
          <cell r="H6" t="str">
            <v xml:space="preserve">Training </v>
          </cell>
        </row>
        <row r="7">
          <cell r="H7" t="str">
            <v>Outreach</v>
          </cell>
        </row>
        <row r="8">
          <cell r="H8" t="str">
            <v>Supplies</v>
          </cell>
        </row>
        <row r="9">
          <cell r="H9" t="str">
            <v>Space</v>
          </cell>
        </row>
        <row r="10">
          <cell r="H10" t="str">
            <v xml:space="preserve">Honoraria </v>
          </cell>
        </row>
        <row r="11">
          <cell r="H11" t="str">
            <v>Transportation</v>
          </cell>
        </row>
        <row r="12">
          <cell r="H12" t="str">
            <v>Photographer</v>
          </cell>
        </row>
      </sheetData>
      <sheetData sheetId="5">
        <row r="3">
          <cell r="H3" t="str">
            <v xml:space="preserve">Staffing </v>
          </cell>
        </row>
        <row r="4">
          <cell r="H4" t="str">
            <v>Outreach</v>
          </cell>
        </row>
        <row r="5">
          <cell r="H5" t="str">
            <v>Space</v>
          </cell>
        </row>
        <row r="6">
          <cell r="H6" t="str">
            <v>Insurance</v>
          </cell>
        </row>
        <row r="7">
          <cell r="H7" t="str">
            <v>Catering Supplies</v>
          </cell>
        </row>
        <row r="8">
          <cell r="H8" t="str">
            <v>Program Supplies</v>
          </cell>
        </row>
        <row r="9">
          <cell r="H9" t="str">
            <v>Training</v>
          </cell>
        </row>
        <row r="10">
          <cell r="H10" t="str">
            <v>Office Supplies</v>
          </cell>
        </row>
        <row r="11">
          <cell r="H11" t="str">
            <v>Transportation</v>
          </cell>
        </row>
        <row r="12">
          <cell r="H12" t="str">
            <v>Food</v>
          </cell>
        </row>
        <row r="13">
          <cell r="H13" t="str">
            <v xml:space="preserve">Equipment  </v>
          </cell>
        </row>
        <row r="14">
          <cell r="H14" t="str">
            <v xml:space="preserve">Event - Graduation </v>
          </cell>
        </row>
      </sheetData>
      <sheetData sheetId="6">
        <row r="3">
          <cell r="H3" t="str">
            <v>Space</v>
          </cell>
        </row>
        <row r="4">
          <cell r="H4" t="str">
            <v>Food</v>
          </cell>
        </row>
        <row r="5">
          <cell r="H5" t="str">
            <v xml:space="preserve">Honoraria 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topLeftCell="A4" workbookViewId="0">
      <selection activeCell="A19" sqref="A19"/>
    </sheetView>
  </sheetViews>
  <sheetFormatPr defaultRowHeight="12.75" x14ac:dyDescent="0.2"/>
  <cols>
    <col min="1" max="1" width="53" bestFit="1" customWidth="1"/>
    <col min="2" max="2" width="23.140625" bestFit="1" customWidth="1"/>
    <col min="3" max="3" width="19.28515625" bestFit="1" customWidth="1"/>
  </cols>
  <sheetData>
    <row r="1" spans="1:7" ht="18" x14ac:dyDescent="0.25">
      <c r="A1" s="79" t="s">
        <v>75</v>
      </c>
      <c r="B1" s="80"/>
      <c r="C1" s="21"/>
      <c r="D1" s="21"/>
      <c r="E1" s="21"/>
      <c r="F1" s="21"/>
      <c r="G1" s="21"/>
    </row>
    <row r="2" spans="1:7" s="19" customFormat="1" ht="18" x14ac:dyDescent="0.25">
      <c r="A2" s="22"/>
      <c r="B2" s="23"/>
      <c r="C2" s="21"/>
      <c r="D2" s="21"/>
      <c r="E2" s="21"/>
      <c r="F2" s="21"/>
      <c r="G2" s="21"/>
    </row>
    <row r="3" spans="1:7" ht="137.25" customHeight="1" x14ac:dyDescent="0.2">
      <c r="A3" s="81" t="s">
        <v>85</v>
      </c>
      <c r="B3" s="81"/>
      <c r="C3" s="81"/>
      <c r="D3" s="25"/>
      <c r="E3" s="21"/>
      <c r="F3" s="21"/>
      <c r="G3" s="21"/>
    </row>
    <row r="4" spans="1:7" x14ac:dyDescent="0.2">
      <c r="A4" s="81"/>
      <c r="B4" s="81"/>
      <c r="C4" s="26"/>
      <c r="D4" s="21"/>
      <c r="E4" s="21"/>
      <c r="F4" s="21"/>
      <c r="G4" s="21"/>
    </row>
    <row r="5" spans="1:7" s="19" customFormat="1" x14ac:dyDescent="0.2">
      <c r="A5" s="72" t="s">
        <v>38</v>
      </c>
      <c r="B5" s="24"/>
      <c r="C5" s="26"/>
      <c r="D5" s="21"/>
      <c r="E5" s="21"/>
      <c r="F5" s="21"/>
      <c r="G5" s="21"/>
    </row>
    <row r="6" spans="1:7" ht="13.5" thickBot="1" x14ac:dyDescent="0.25">
      <c r="A6" s="27"/>
      <c r="B6" s="21"/>
      <c r="C6" s="21"/>
      <c r="D6" s="21"/>
      <c r="E6" s="21"/>
      <c r="F6" s="21"/>
      <c r="G6" s="21"/>
    </row>
    <row r="7" spans="1:7" ht="13.5" thickBot="1" x14ac:dyDescent="0.25">
      <c r="A7" s="75" t="s">
        <v>15</v>
      </c>
      <c r="B7" s="76"/>
      <c r="C7" s="76"/>
      <c r="D7" s="21"/>
      <c r="E7" s="21"/>
      <c r="F7" s="21"/>
      <c r="G7" s="21"/>
    </row>
    <row r="8" spans="1:7" x14ac:dyDescent="0.2">
      <c r="A8" s="28" t="s">
        <v>16</v>
      </c>
      <c r="B8" s="29" t="s">
        <v>17</v>
      </c>
      <c r="C8" s="29" t="s">
        <v>18</v>
      </c>
      <c r="D8" s="21"/>
      <c r="E8" s="21"/>
      <c r="F8" s="21"/>
      <c r="G8" s="21"/>
    </row>
    <row r="9" spans="1:7" x14ac:dyDescent="0.2">
      <c r="A9" s="30" t="s">
        <v>42</v>
      </c>
      <c r="B9" s="31"/>
      <c r="C9" s="31"/>
      <c r="D9" s="21"/>
      <c r="E9" s="21"/>
      <c r="F9" s="21"/>
      <c r="G9" s="21"/>
    </row>
    <row r="10" spans="1:7" ht="38.25" x14ac:dyDescent="0.2">
      <c r="A10" s="32" t="s">
        <v>37</v>
      </c>
      <c r="B10" s="35" t="s">
        <v>48</v>
      </c>
      <c r="C10" s="33" t="s">
        <v>39</v>
      </c>
      <c r="D10" s="21"/>
      <c r="E10" s="21"/>
      <c r="F10" s="21"/>
      <c r="G10" s="21"/>
    </row>
    <row r="11" spans="1:7" ht="38.25" x14ac:dyDescent="0.2">
      <c r="A11" s="32" t="s">
        <v>40</v>
      </c>
      <c r="B11" s="35" t="s">
        <v>47</v>
      </c>
      <c r="C11" s="33" t="s">
        <v>41</v>
      </c>
      <c r="D11" s="38"/>
      <c r="E11" s="37"/>
      <c r="F11" s="38"/>
      <c r="G11" s="37"/>
    </row>
    <row r="12" spans="1:7" x14ac:dyDescent="0.2">
      <c r="A12" s="32"/>
      <c r="B12" s="35"/>
      <c r="C12" s="36"/>
      <c r="D12" s="37"/>
      <c r="E12" s="20"/>
      <c r="F12" s="37"/>
      <c r="G12" s="20"/>
    </row>
    <row r="13" spans="1:7" x14ac:dyDescent="0.2">
      <c r="A13" s="34" t="s">
        <v>43</v>
      </c>
      <c r="B13" s="35"/>
      <c r="C13" s="36"/>
      <c r="D13" s="37"/>
      <c r="E13" s="20"/>
      <c r="F13" s="37"/>
      <c r="G13" s="20"/>
    </row>
    <row r="14" spans="1:7" ht="38.25" x14ac:dyDescent="0.2">
      <c r="A14" s="39" t="s">
        <v>44</v>
      </c>
      <c r="B14" s="35" t="s">
        <v>46</v>
      </c>
      <c r="C14" s="33" t="s">
        <v>45</v>
      </c>
      <c r="D14" s="37"/>
      <c r="E14" s="20"/>
      <c r="F14" s="37"/>
      <c r="G14" s="20"/>
    </row>
    <row r="15" spans="1:7" ht="13.5" thickBot="1" x14ac:dyDescent="0.25">
      <c r="A15" s="40"/>
      <c r="B15" s="41"/>
      <c r="C15" s="20"/>
      <c r="D15" s="37"/>
      <c r="E15" s="20"/>
      <c r="F15" s="37"/>
    </row>
    <row r="16" spans="1:7" ht="13.5" thickBot="1" x14ac:dyDescent="0.25">
      <c r="A16" s="77" t="s">
        <v>76</v>
      </c>
      <c r="B16" s="78"/>
      <c r="C16" s="78"/>
      <c r="D16" s="37"/>
      <c r="E16" s="20"/>
      <c r="F16" s="37"/>
    </row>
    <row r="17" spans="1:6" ht="35.25" customHeight="1" x14ac:dyDescent="0.2">
      <c r="A17" s="32" t="s">
        <v>30</v>
      </c>
      <c r="B17" s="20" t="s">
        <v>77</v>
      </c>
      <c r="C17" s="33" t="s">
        <v>81</v>
      </c>
      <c r="D17" s="20"/>
      <c r="E17" s="20"/>
      <c r="F17" s="20"/>
    </row>
    <row r="18" spans="1:6" ht="25.5" x14ac:dyDescent="0.2">
      <c r="A18" s="40"/>
      <c r="B18" s="20" t="s">
        <v>78</v>
      </c>
      <c r="C18" s="33" t="s">
        <v>82</v>
      </c>
      <c r="D18" s="20"/>
      <c r="E18" s="20"/>
      <c r="F18" s="20"/>
    </row>
    <row r="19" spans="1:6" ht="25.5" x14ac:dyDescent="0.2">
      <c r="B19" s="2" t="s">
        <v>79</v>
      </c>
      <c r="C19" s="33" t="s">
        <v>83</v>
      </c>
    </row>
    <row r="20" spans="1:6" ht="38.25" x14ac:dyDescent="0.2">
      <c r="B20" s="35" t="s">
        <v>80</v>
      </c>
      <c r="C20" s="33" t="s">
        <v>84</v>
      </c>
    </row>
  </sheetData>
  <mergeCells count="3">
    <mergeCell ref="A1:B1"/>
    <mergeCell ref="A4:B4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29"/>
  <sheetViews>
    <sheetView tabSelected="1" workbookViewId="0">
      <pane ySplit="5" topLeftCell="A6" activePane="bottomLeft" state="frozen"/>
      <selection pane="bottomLeft" sqref="A1:D27"/>
    </sheetView>
  </sheetViews>
  <sheetFormatPr defaultColWidth="8.85546875" defaultRowHeight="12.75" x14ac:dyDescent="0.2"/>
  <cols>
    <col min="1" max="1" width="51.5703125" customWidth="1"/>
    <col min="2" max="2" width="15.28515625" customWidth="1"/>
    <col min="3" max="3" width="13.42578125" customWidth="1"/>
    <col min="4" max="4" width="15.7109375" customWidth="1"/>
    <col min="5" max="5" width="13.28515625" customWidth="1"/>
    <col min="8" max="8" width="9.7109375" customWidth="1"/>
  </cols>
  <sheetData>
    <row r="1" spans="1:9" ht="27" thickBot="1" x14ac:dyDescent="0.45">
      <c r="A1" s="86" t="s">
        <v>86</v>
      </c>
      <c r="B1" s="87"/>
      <c r="C1" s="87"/>
      <c r="D1" s="88"/>
      <c r="G1" s="19"/>
      <c r="H1" s="19"/>
      <c r="I1" s="19"/>
    </row>
    <row r="2" spans="1:9" ht="15.75" x14ac:dyDescent="0.25">
      <c r="A2" s="84" t="s">
        <v>11</v>
      </c>
      <c r="B2" s="84"/>
      <c r="C2" s="84"/>
      <c r="F2" s="13"/>
    </row>
    <row r="3" spans="1:9" x14ac:dyDescent="0.2">
      <c r="A3" s="83" t="s">
        <v>36</v>
      </c>
      <c r="B3" s="83"/>
      <c r="C3" s="83"/>
      <c r="F3" s="13"/>
    </row>
    <row r="4" spans="1:9" x14ac:dyDescent="0.2">
      <c r="A4" s="5"/>
      <c r="B4" s="14"/>
      <c r="C4" s="14"/>
      <c r="F4" s="5"/>
    </row>
    <row r="5" spans="1:9" ht="15.75" x14ac:dyDescent="0.25">
      <c r="A5" s="5"/>
      <c r="B5" s="89" t="s">
        <v>6</v>
      </c>
      <c r="C5" s="89" t="s">
        <v>7</v>
      </c>
      <c r="D5" s="89" t="s">
        <v>13</v>
      </c>
      <c r="F5" s="5"/>
      <c r="G5" s="82" t="s">
        <v>67</v>
      </c>
      <c r="H5" s="82"/>
      <c r="I5" s="82"/>
    </row>
    <row r="6" spans="1:9" s="2" customFormat="1" ht="15.75" x14ac:dyDescent="0.25">
      <c r="A6" s="61" t="s">
        <v>12</v>
      </c>
      <c r="F6" s="6"/>
    </row>
    <row r="7" spans="1:9" s="2" customFormat="1" x14ac:dyDescent="0.2">
      <c r="A7" s="15" t="s">
        <v>66</v>
      </c>
      <c r="B7" s="69">
        <v>5000</v>
      </c>
      <c r="C7" s="69"/>
      <c r="D7" s="70">
        <f>B7-C7</f>
        <v>5000</v>
      </c>
      <c r="F7" s="11"/>
    </row>
    <row r="8" spans="1:9" s="2" customFormat="1" x14ac:dyDescent="0.2">
      <c r="A8" s="15" t="s">
        <v>10</v>
      </c>
      <c r="B8" s="69">
        <v>1000</v>
      </c>
      <c r="C8" s="69"/>
      <c r="D8" s="70">
        <f t="shared" ref="D8:D14" si="0">B8-C8</f>
        <v>1000</v>
      </c>
      <c r="F8" s="11"/>
    </row>
    <row r="9" spans="1:9" s="2" customFormat="1" x14ac:dyDescent="0.2">
      <c r="A9" s="15" t="s">
        <v>74</v>
      </c>
      <c r="B9" s="69">
        <v>2000</v>
      </c>
      <c r="C9" s="69"/>
      <c r="D9" s="70">
        <f t="shared" si="0"/>
        <v>2000</v>
      </c>
      <c r="F9" s="11"/>
    </row>
    <row r="10" spans="1:9" s="2" customFormat="1" x14ac:dyDescent="0.2">
      <c r="A10" s="16" t="s">
        <v>73</v>
      </c>
      <c r="B10" s="69">
        <v>200</v>
      </c>
      <c r="C10" s="69"/>
      <c r="D10" s="70">
        <f t="shared" si="0"/>
        <v>200</v>
      </c>
      <c r="F10" s="11"/>
    </row>
    <row r="11" spans="1:9" s="2" customFormat="1" x14ac:dyDescent="0.2">
      <c r="A11" s="15" t="s">
        <v>8</v>
      </c>
      <c r="B11" s="69">
        <v>500</v>
      </c>
      <c r="C11" s="69"/>
      <c r="D11" s="70">
        <f t="shared" si="0"/>
        <v>500</v>
      </c>
      <c r="F11" s="11"/>
    </row>
    <row r="12" spans="1:9" s="2" customFormat="1" x14ac:dyDescent="0.2">
      <c r="A12" s="15" t="s">
        <v>9</v>
      </c>
      <c r="B12" s="69">
        <v>500</v>
      </c>
      <c r="C12" s="69"/>
      <c r="D12" s="70">
        <f t="shared" si="0"/>
        <v>500</v>
      </c>
      <c r="F12" s="11"/>
    </row>
    <row r="13" spans="1:9" s="2" customFormat="1" ht="13.5" thickBot="1" x14ac:dyDescent="0.25">
      <c r="A13" s="15" t="s">
        <v>5</v>
      </c>
      <c r="B13" s="69">
        <v>100</v>
      </c>
      <c r="C13" s="69"/>
      <c r="D13" s="70">
        <f t="shared" si="0"/>
        <v>100</v>
      </c>
      <c r="F13" s="11"/>
    </row>
    <row r="14" spans="1:9" s="4" customFormat="1" ht="17.25" thickTop="1" thickBot="1" x14ac:dyDescent="0.3">
      <c r="A14" s="62" t="s">
        <v>1</v>
      </c>
      <c r="B14" s="71">
        <f>SUM(B7:B13)</f>
        <v>9300</v>
      </c>
      <c r="C14" s="71">
        <f>SUM(C7:C13)</f>
        <v>0</v>
      </c>
      <c r="D14" s="70">
        <f t="shared" si="0"/>
        <v>9300</v>
      </c>
      <c r="F14" s="12"/>
    </row>
    <row r="15" spans="1:9" s="2" customFormat="1" ht="13.5" thickTop="1" x14ac:dyDescent="0.2">
      <c r="A15" s="6"/>
      <c r="B15" s="6"/>
      <c r="C15" s="6"/>
      <c r="D15" s="6"/>
      <c r="F15" s="6"/>
    </row>
    <row r="16" spans="1:9" s="2" customFormat="1" x14ac:dyDescent="0.2">
      <c r="A16" s="6"/>
      <c r="F16" s="6"/>
    </row>
    <row r="17" spans="1:6" s="2" customFormat="1" ht="15.75" x14ac:dyDescent="0.25">
      <c r="A17" s="61" t="s">
        <v>3</v>
      </c>
      <c r="F17" s="6"/>
    </row>
    <row r="18" spans="1:6" s="2" customFormat="1" x14ac:dyDescent="0.2">
      <c r="A18" s="15" t="str">
        <f>'Expense Worksheet'!H4</f>
        <v>Wages</v>
      </c>
      <c r="B18" s="65">
        <v>2000</v>
      </c>
      <c r="C18" s="66">
        <f>'Expense Worksheet'!J4</f>
        <v>45</v>
      </c>
      <c r="D18" s="67">
        <f>B18-C18</f>
        <v>1955</v>
      </c>
      <c r="F18" s="6"/>
    </row>
    <row r="19" spans="1:6" s="2" customFormat="1" x14ac:dyDescent="0.2">
      <c r="A19" s="15" t="str">
        <f>'Expense Worksheet'!H5</f>
        <v>Travel</v>
      </c>
      <c r="B19" s="65">
        <v>750</v>
      </c>
      <c r="C19" s="66">
        <f>'Expense Worksheet'!J5</f>
        <v>23</v>
      </c>
      <c r="D19" s="67">
        <f t="shared" ref="D19:D24" si="1">B19-C19</f>
        <v>727</v>
      </c>
      <c r="F19" s="6"/>
    </row>
    <row r="20" spans="1:6" s="2" customFormat="1" x14ac:dyDescent="0.2">
      <c r="A20" s="15" t="str">
        <f>'Expense Worksheet'!H6</f>
        <v>Supplies</v>
      </c>
      <c r="B20" s="65">
        <v>2000</v>
      </c>
      <c r="C20" s="66">
        <f>'Expense Worksheet'!J6</f>
        <v>32</v>
      </c>
      <c r="D20" s="67">
        <f t="shared" si="1"/>
        <v>1968</v>
      </c>
      <c r="F20" s="6"/>
    </row>
    <row r="21" spans="1:6" s="2" customFormat="1" x14ac:dyDescent="0.2">
      <c r="A21" s="15" t="str">
        <f>'Expense Worksheet'!H7</f>
        <v>Equipment</v>
      </c>
      <c r="B21" s="65">
        <v>1000</v>
      </c>
      <c r="C21" s="66">
        <f>'Expense Worksheet'!J7</f>
        <v>53</v>
      </c>
      <c r="D21" s="67">
        <f t="shared" si="1"/>
        <v>947</v>
      </c>
      <c r="F21" s="6"/>
    </row>
    <row r="22" spans="1:6" s="2" customFormat="1" x14ac:dyDescent="0.2">
      <c r="A22" s="15" t="str">
        <f>'Expense Worksheet'!H8</f>
        <v>Food</v>
      </c>
      <c r="B22" s="65">
        <v>2000</v>
      </c>
      <c r="C22" s="66">
        <f>'Expense Worksheet'!J8</f>
        <v>22</v>
      </c>
      <c r="D22" s="67">
        <f t="shared" si="1"/>
        <v>1978</v>
      </c>
      <c r="F22" s="6"/>
    </row>
    <row r="23" spans="1:6" s="2" customFormat="1" x14ac:dyDescent="0.2">
      <c r="A23" s="15" t="str">
        <f>'Expense Worksheet'!H9</f>
        <v>Printing &amp; Copying</v>
      </c>
      <c r="B23" s="65">
        <v>500</v>
      </c>
      <c r="C23" s="66">
        <f>'Expense Worksheet'!J9</f>
        <v>32</v>
      </c>
      <c r="D23" s="67">
        <f t="shared" si="1"/>
        <v>468</v>
      </c>
      <c r="F23" s="6"/>
    </row>
    <row r="24" spans="1:6" s="2" customFormat="1" ht="13.5" thickBot="1" x14ac:dyDescent="0.25">
      <c r="A24" s="15" t="str">
        <f>'Expense Worksheet'!H10</f>
        <v>Other</v>
      </c>
      <c r="B24" s="65">
        <v>200</v>
      </c>
      <c r="C24" s="66">
        <f>'Expense Worksheet'!J10</f>
        <v>0</v>
      </c>
      <c r="D24" s="67">
        <f t="shared" si="1"/>
        <v>200</v>
      </c>
      <c r="F24" s="6"/>
    </row>
    <row r="25" spans="1:6" s="3" customFormat="1" ht="17.25" thickTop="1" thickBot="1" x14ac:dyDescent="0.3">
      <c r="A25" s="62" t="s">
        <v>0</v>
      </c>
      <c r="B25" s="68">
        <f>SUM(B18:B24)</f>
        <v>8450</v>
      </c>
      <c r="C25" s="68">
        <f>SUM(C18:C24)</f>
        <v>207</v>
      </c>
      <c r="D25" s="67">
        <f t="shared" ref="D25" si="2">B25-C25</f>
        <v>8243</v>
      </c>
      <c r="F25" s="8"/>
    </row>
    <row r="26" spans="1:6" s="3" customFormat="1" ht="13.35" customHeight="1" thickTop="1" thickBot="1" x14ac:dyDescent="0.25">
      <c r="A26" s="7"/>
      <c r="B26" s="18"/>
      <c r="C26" s="18"/>
      <c r="D26" s="18"/>
      <c r="F26" s="8"/>
    </row>
    <row r="27" spans="1:6" s="3" customFormat="1" ht="17.25" thickTop="1" thickBot="1" x14ac:dyDescent="0.3">
      <c r="A27" s="63" t="s">
        <v>4</v>
      </c>
      <c r="B27" s="64">
        <f>B14-B25</f>
        <v>850</v>
      </c>
      <c r="C27" s="64">
        <f>C14-C25</f>
        <v>-207</v>
      </c>
      <c r="D27" s="17"/>
      <c r="F27" s="8"/>
    </row>
    <row r="28" spans="1:6" s="1" customFormat="1" ht="16.5" thickTop="1" x14ac:dyDescent="0.25">
      <c r="A28" s="9"/>
      <c r="B28" s="9"/>
      <c r="C28" s="9"/>
      <c r="D28" s="9"/>
      <c r="E28" s="9"/>
      <c r="F28" s="9"/>
    </row>
    <row r="29" spans="1:6" ht="15" x14ac:dyDescent="0.2">
      <c r="A29" s="10"/>
      <c r="B29" s="10"/>
      <c r="C29" s="10"/>
      <c r="D29" s="5"/>
      <c r="E29" s="5"/>
      <c r="F29" s="5"/>
    </row>
  </sheetData>
  <mergeCells count="4">
    <mergeCell ref="G5:I5"/>
    <mergeCell ref="A1:C1"/>
    <mergeCell ref="A3:C3"/>
    <mergeCell ref="A2:C2"/>
  </mergeCells>
  <pageMargins left="0.25" right="0.25" top="0.75" bottom="0.75" header="0.3" footer="0.3"/>
  <pageSetup orientation="portrait" r:id="rId1"/>
  <headerFooter alignWithMargins="0">
    <oddHeader>&amp;C&amp;"Arial,Bold"&amp;12Sharing Montgomery Budget Worksheet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L100"/>
  <sheetViews>
    <sheetView zoomScale="90" zoomScaleNormal="90" workbookViewId="0">
      <selection activeCell="H10" sqref="H10"/>
    </sheetView>
  </sheetViews>
  <sheetFormatPr defaultColWidth="9.140625" defaultRowHeight="15" x14ac:dyDescent="0.25"/>
  <cols>
    <col min="1" max="1" width="13.5703125" style="46" customWidth="1"/>
    <col min="2" max="2" width="45.28515625" style="46" customWidth="1"/>
    <col min="3" max="3" width="11.7109375" style="46" customWidth="1"/>
    <col min="4" max="4" width="34.5703125" style="46" customWidth="1"/>
    <col min="5" max="7" width="9.140625" style="46"/>
    <col min="8" max="8" width="25.140625" style="46" bestFit="1" customWidth="1"/>
    <col min="9" max="9" width="15" style="46" customWidth="1"/>
    <col min="10" max="10" width="19.85546875" style="46" customWidth="1"/>
    <col min="11" max="11" width="21.85546875" style="46" customWidth="1"/>
    <col min="12" max="12" width="14.28515625" style="46" customWidth="1"/>
    <col min="13" max="13" width="16.140625" style="46" customWidth="1"/>
    <col min="14" max="16384" width="9.140625" style="46"/>
  </cols>
  <sheetData>
    <row r="1" spans="1:12" ht="20.25" thickBot="1" x14ac:dyDescent="0.35">
      <c r="A1" s="85" t="s">
        <v>34</v>
      </c>
      <c r="B1" s="85"/>
      <c r="C1" s="85"/>
      <c r="D1" s="85"/>
      <c r="H1" s="85" t="s">
        <v>35</v>
      </c>
      <c r="I1" s="85"/>
      <c r="J1" s="85"/>
      <c r="K1" s="85"/>
    </row>
    <row r="2" spans="1:12" ht="15.75" thickTop="1" x14ac:dyDescent="0.25"/>
    <row r="3" spans="1:12" ht="17.25" x14ac:dyDescent="0.3">
      <c r="A3" s="44" t="s">
        <v>21</v>
      </c>
      <c r="B3" s="44" t="s">
        <v>22</v>
      </c>
      <c r="C3" s="44" t="s">
        <v>19</v>
      </c>
      <c r="D3" s="44" t="s">
        <v>23</v>
      </c>
      <c r="H3" s="60" t="s">
        <v>20</v>
      </c>
      <c r="I3" s="60" t="s">
        <v>31</v>
      </c>
      <c r="J3" s="60" t="s">
        <v>32</v>
      </c>
      <c r="K3" s="60" t="s">
        <v>33</v>
      </c>
    </row>
    <row r="4" spans="1:12" ht="15.75" x14ac:dyDescent="0.25">
      <c r="A4" s="53"/>
      <c r="B4" s="54"/>
      <c r="C4" s="55">
        <v>45</v>
      </c>
      <c r="D4" s="58" t="s">
        <v>27</v>
      </c>
      <c r="H4" s="15" t="s">
        <v>27</v>
      </c>
      <c r="I4" s="51">
        <f>'Budget Summary'!B18</f>
        <v>2000</v>
      </c>
      <c r="J4" s="51">
        <f t="shared" ref="J4:J10" si="0">SUMIF($D$4:$D$100,H4,$C$4:$C$100)</f>
        <v>45</v>
      </c>
      <c r="K4" s="51">
        <f t="shared" ref="K4:K10" si="1">SUM(I4-J4)</f>
        <v>1955</v>
      </c>
    </row>
    <row r="5" spans="1:12" ht="15.75" x14ac:dyDescent="0.25">
      <c r="A5" s="53"/>
      <c r="B5" s="54"/>
      <c r="C5" s="55">
        <v>23</v>
      </c>
      <c r="D5" s="58" t="s">
        <v>26</v>
      </c>
      <c r="H5" s="15" t="s">
        <v>26</v>
      </c>
      <c r="I5" s="51">
        <f>'Budget Summary'!B19</f>
        <v>750</v>
      </c>
      <c r="J5" s="51">
        <f t="shared" si="0"/>
        <v>23</v>
      </c>
      <c r="K5" s="51">
        <f t="shared" si="1"/>
        <v>727</v>
      </c>
    </row>
    <row r="6" spans="1:12" ht="15.75" x14ac:dyDescent="0.25">
      <c r="A6" s="53"/>
      <c r="B6" s="54"/>
      <c r="C6" s="55">
        <v>32</v>
      </c>
      <c r="D6" s="58" t="s">
        <v>2</v>
      </c>
      <c r="H6" s="15" t="s">
        <v>2</v>
      </c>
      <c r="I6" s="51">
        <f>'Budget Summary'!B20</f>
        <v>2000</v>
      </c>
      <c r="J6" s="51">
        <f t="shared" si="0"/>
        <v>32</v>
      </c>
      <c r="K6" s="51">
        <f t="shared" si="1"/>
        <v>1968</v>
      </c>
    </row>
    <row r="7" spans="1:12" ht="15.75" x14ac:dyDescent="0.25">
      <c r="A7" s="53"/>
      <c r="B7" s="54"/>
      <c r="C7" s="55">
        <v>53</v>
      </c>
      <c r="D7" s="58" t="s">
        <v>28</v>
      </c>
      <c r="H7" s="15" t="s">
        <v>28</v>
      </c>
      <c r="I7" s="51">
        <f>'Budget Summary'!B21</f>
        <v>1000</v>
      </c>
      <c r="J7" s="51">
        <f t="shared" si="0"/>
        <v>53</v>
      </c>
      <c r="K7" s="51">
        <f t="shared" si="1"/>
        <v>947</v>
      </c>
    </row>
    <row r="8" spans="1:12" ht="15.75" x14ac:dyDescent="0.25">
      <c r="A8" s="53"/>
      <c r="B8" s="54"/>
      <c r="C8" s="55">
        <v>22</v>
      </c>
      <c r="D8" s="58" t="s">
        <v>14</v>
      </c>
      <c r="H8" s="15" t="s">
        <v>14</v>
      </c>
      <c r="I8" s="51">
        <f>'Budget Summary'!B22</f>
        <v>2000</v>
      </c>
      <c r="J8" s="51">
        <f t="shared" si="0"/>
        <v>22</v>
      </c>
      <c r="K8" s="51">
        <f t="shared" si="1"/>
        <v>1978</v>
      </c>
    </row>
    <row r="9" spans="1:12" ht="15.75" x14ac:dyDescent="0.25">
      <c r="A9" s="53"/>
      <c r="B9" s="54"/>
      <c r="C9" s="55">
        <v>32</v>
      </c>
      <c r="D9" s="58" t="s">
        <v>29</v>
      </c>
      <c r="H9" s="15" t="s">
        <v>29</v>
      </c>
      <c r="I9" s="51">
        <f>'Budget Summary'!B23</f>
        <v>500</v>
      </c>
      <c r="J9" s="51">
        <f t="shared" si="0"/>
        <v>32</v>
      </c>
      <c r="K9" s="51">
        <f t="shared" si="1"/>
        <v>468</v>
      </c>
    </row>
    <row r="10" spans="1:12" ht="15.75" x14ac:dyDescent="0.25">
      <c r="A10" s="53"/>
      <c r="B10" s="54"/>
      <c r="C10" s="55"/>
      <c r="D10" s="58" t="s">
        <v>5</v>
      </c>
      <c r="H10" s="15" t="s">
        <v>5</v>
      </c>
      <c r="I10" s="51">
        <f>'Budget Summary'!B24</f>
        <v>200</v>
      </c>
      <c r="J10" s="51">
        <f t="shared" si="0"/>
        <v>0</v>
      </c>
      <c r="K10" s="51">
        <f t="shared" si="1"/>
        <v>200</v>
      </c>
      <c r="L10" s="47"/>
    </row>
    <row r="11" spans="1:12" ht="16.5" thickBot="1" x14ac:dyDescent="0.3">
      <c r="A11" s="53"/>
      <c r="B11" s="54"/>
      <c r="C11" s="55"/>
      <c r="D11" s="58" t="s">
        <v>27</v>
      </c>
      <c r="H11" s="45" t="s">
        <v>24</v>
      </c>
      <c r="I11" s="52">
        <f>SUM(I4:I10)</f>
        <v>8450</v>
      </c>
      <c r="J11" s="52">
        <f>SUM(J4:J10)</f>
        <v>207</v>
      </c>
      <c r="K11" s="52">
        <f>SUM(I11-J11)</f>
        <v>8243</v>
      </c>
      <c r="L11" s="47"/>
    </row>
    <row r="12" spans="1:12" ht="16.5" thickTop="1" x14ac:dyDescent="0.25">
      <c r="A12" s="53"/>
      <c r="B12" s="54"/>
      <c r="C12" s="55"/>
      <c r="D12" s="58" t="s">
        <v>27</v>
      </c>
      <c r="H12" s="42"/>
      <c r="L12" s="47"/>
    </row>
    <row r="13" spans="1:12" ht="15.75" x14ac:dyDescent="0.25">
      <c r="A13" s="53"/>
      <c r="B13" s="54"/>
      <c r="C13" s="55"/>
      <c r="D13" s="58" t="s">
        <v>27</v>
      </c>
      <c r="H13" s="47"/>
      <c r="I13" s="47"/>
      <c r="J13" s="47"/>
      <c r="K13" s="47"/>
    </row>
    <row r="14" spans="1:12" ht="15.75" x14ac:dyDescent="0.25">
      <c r="A14" s="53"/>
      <c r="B14" s="54"/>
      <c r="C14" s="55"/>
      <c r="D14" s="58" t="s">
        <v>27</v>
      </c>
      <c r="H14" s="47"/>
      <c r="K14" s="47"/>
      <c r="L14" s="47"/>
    </row>
    <row r="15" spans="1:12" ht="15.75" x14ac:dyDescent="0.25">
      <c r="A15" s="53"/>
      <c r="B15" s="54"/>
      <c r="C15" s="55"/>
      <c r="D15" s="58" t="s">
        <v>27</v>
      </c>
      <c r="H15" s="47"/>
      <c r="K15" s="47"/>
    </row>
    <row r="16" spans="1:12" ht="15.75" x14ac:dyDescent="0.25">
      <c r="A16" s="53"/>
      <c r="B16" s="54"/>
      <c r="C16" s="55"/>
      <c r="D16" s="58" t="s">
        <v>27</v>
      </c>
      <c r="H16" s="47"/>
      <c r="K16" s="47"/>
    </row>
    <row r="17" spans="1:11" ht="15.75" x14ac:dyDescent="0.25">
      <c r="A17" s="53"/>
      <c r="B17" s="54"/>
      <c r="C17" s="55"/>
      <c r="D17" s="58" t="s">
        <v>27</v>
      </c>
      <c r="H17" s="47"/>
      <c r="K17" s="47"/>
    </row>
    <row r="18" spans="1:11" ht="15.75" x14ac:dyDescent="0.25">
      <c r="A18" s="53"/>
      <c r="B18" s="54"/>
      <c r="C18" s="55"/>
      <c r="D18" s="58" t="s">
        <v>27</v>
      </c>
      <c r="H18" s="47"/>
    </row>
    <row r="19" spans="1:11" ht="15.75" x14ac:dyDescent="0.25">
      <c r="A19" s="53"/>
      <c r="B19" s="54"/>
      <c r="C19" s="55"/>
      <c r="D19" s="58" t="s">
        <v>27</v>
      </c>
      <c r="H19" s="47"/>
      <c r="K19" s="47"/>
    </row>
    <row r="20" spans="1:11" ht="15.75" x14ac:dyDescent="0.25">
      <c r="A20" s="53"/>
      <c r="B20" s="54"/>
      <c r="C20" s="55"/>
      <c r="D20" s="58" t="s">
        <v>27</v>
      </c>
      <c r="H20" s="47"/>
      <c r="K20" s="47"/>
    </row>
    <row r="21" spans="1:11" ht="15.75" x14ac:dyDescent="0.25">
      <c r="A21" s="53"/>
      <c r="B21" s="54"/>
      <c r="C21" s="55"/>
      <c r="D21" s="58" t="s">
        <v>27</v>
      </c>
      <c r="H21" s="47"/>
    </row>
    <row r="22" spans="1:11" ht="15.75" x14ac:dyDescent="0.25">
      <c r="A22" s="53"/>
      <c r="B22" s="54"/>
      <c r="C22" s="55"/>
      <c r="D22" s="58" t="s">
        <v>27</v>
      </c>
      <c r="H22" s="47"/>
    </row>
    <row r="23" spans="1:11" ht="15.75" x14ac:dyDescent="0.25">
      <c r="A23" s="53"/>
      <c r="B23" s="54"/>
      <c r="C23" s="55"/>
      <c r="D23" s="58" t="s">
        <v>27</v>
      </c>
      <c r="H23" s="47"/>
    </row>
    <row r="24" spans="1:11" ht="15.75" x14ac:dyDescent="0.25">
      <c r="A24" s="53"/>
      <c r="B24" s="54"/>
      <c r="C24" s="55"/>
      <c r="D24" s="58" t="s">
        <v>27</v>
      </c>
      <c r="H24" s="47"/>
    </row>
    <row r="25" spans="1:11" ht="15.75" x14ac:dyDescent="0.25">
      <c r="A25" s="53"/>
      <c r="B25" s="54"/>
      <c r="C25" s="55"/>
      <c r="D25" s="58" t="s">
        <v>27</v>
      </c>
      <c r="H25" s="47"/>
    </row>
    <row r="26" spans="1:11" ht="15.75" x14ac:dyDescent="0.25">
      <c r="A26" s="53"/>
      <c r="B26" s="54"/>
      <c r="C26" s="55"/>
      <c r="D26" s="58" t="s">
        <v>27</v>
      </c>
      <c r="H26" s="47"/>
    </row>
    <row r="27" spans="1:11" ht="15.75" x14ac:dyDescent="0.25">
      <c r="A27" s="53"/>
      <c r="B27" s="54"/>
      <c r="C27" s="55"/>
      <c r="D27" s="58" t="s">
        <v>27</v>
      </c>
      <c r="H27" s="47"/>
    </row>
    <row r="28" spans="1:11" ht="15.75" x14ac:dyDescent="0.25">
      <c r="A28" s="53"/>
      <c r="B28" s="54"/>
      <c r="C28" s="55"/>
      <c r="D28" s="58" t="s">
        <v>27</v>
      </c>
      <c r="H28" s="47"/>
    </row>
    <row r="29" spans="1:11" ht="15.75" x14ac:dyDescent="0.25">
      <c r="A29" s="53"/>
      <c r="B29" s="54"/>
      <c r="C29" s="55"/>
      <c r="D29" s="58" t="s">
        <v>27</v>
      </c>
      <c r="H29" s="47"/>
    </row>
    <row r="30" spans="1:11" ht="15.75" x14ac:dyDescent="0.25">
      <c r="A30" s="53"/>
      <c r="B30" s="54"/>
      <c r="C30" s="55"/>
      <c r="D30" s="58" t="s">
        <v>27</v>
      </c>
      <c r="H30" s="47"/>
    </row>
    <row r="31" spans="1:11" ht="15.75" x14ac:dyDescent="0.25">
      <c r="A31" s="53"/>
      <c r="B31" s="54"/>
      <c r="C31" s="55"/>
      <c r="D31" s="58" t="s">
        <v>27</v>
      </c>
      <c r="H31" s="47"/>
    </row>
    <row r="32" spans="1:11" ht="15.75" x14ac:dyDescent="0.25">
      <c r="A32" s="53"/>
      <c r="B32" s="54"/>
      <c r="C32" s="55"/>
      <c r="D32" s="58" t="s">
        <v>27</v>
      </c>
      <c r="H32" s="47"/>
    </row>
    <row r="33" spans="1:11" ht="15.75" x14ac:dyDescent="0.25">
      <c r="A33" s="53"/>
      <c r="B33" s="54"/>
      <c r="C33" s="55"/>
      <c r="D33" s="58" t="s">
        <v>27</v>
      </c>
      <c r="H33" s="47"/>
    </row>
    <row r="34" spans="1:11" ht="15.75" x14ac:dyDescent="0.25">
      <c r="A34" s="53"/>
      <c r="B34" s="54"/>
      <c r="C34" s="55"/>
      <c r="D34" s="58" t="s">
        <v>27</v>
      </c>
      <c r="H34" s="47"/>
    </row>
    <row r="35" spans="1:11" ht="15.75" x14ac:dyDescent="0.25">
      <c r="A35" s="53"/>
      <c r="B35" s="54"/>
      <c r="C35" s="55"/>
      <c r="D35" s="58" t="s">
        <v>27</v>
      </c>
      <c r="H35" s="47"/>
    </row>
    <row r="36" spans="1:11" ht="15.75" x14ac:dyDescent="0.25">
      <c r="A36" s="56"/>
      <c r="B36" s="54"/>
      <c r="C36" s="57"/>
      <c r="D36" s="58" t="s">
        <v>27</v>
      </c>
      <c r="H36" s="47"/>
    </row>
    <row r="37" spans="1:11" x14ac:dyDescent="0.25">
      <c r="A37" s="56"/>
      <c r="B37" s="58"/>
      <c r="C37" s="57"/>
      <c r="D37" s="58" t="s">
        <v>27</v>
      </c>
      <c r="H37" s="47"/>
    </row>
    <row r="38" spans="1:11" ht="15.75" x14ac:dyDescent="0.25">
      <c r="A38" s="56"/>
      <c r="B38" s="58"/>
      <c r="C38" s="57"/>
      <c r="D38" s="58" t="s">
        <v>27</v>
      </c>
      <c r="H38" s="48"/>
      <c r="I38" s="49"/>
      <c r="J38" s="49"/>
    </row>
    <row r="39" spans="1:11" ht="15.75" x14ac:dyDescent="0.25">
      <c r="A39" s="53"/>
      <c r="B39" s="54"/>
      <c r="C39" s="55"/>
      <c r="D39" s="58" t="s">
        <v>27</v>
      </c>
      <c r="H39" s="48"/>
      <c r="I39" s="49"/>
      <c r="J39" s="49"/>
    </row>
    <row r="40" spans="1:11" ht="15.75" x14ac:dyDescent="0.25">
      <c r="A40" s="53"/>
      <c r="B40" s="54"/>
      <c r="C40" s="55"/>
      <c r="D40" s="58" t="s">
        <v>27</v>
      </c>
      <c r="H40" s="48"/>
      <c r="I40" s="49"/>
      <c r="J40" s="49"/>
    </row>
    <row r="41" spans="1:11" ht="15.75" x14ac:dyDescent="0.25">
      <c r="A41" s="53"/>
      <c r="B41" s="54"/>
      <c r="C41" s="55"/>
      <c r="D41" s="58" t="s">
        <v>27</v>
      </c>
      <c r="H41" s="48"/>
      <c r="I41" s="49"/>
      <c r="J41" s="49"/>
    </row>
    <row r="42" spans="1:11" ht="15.75" x14ac:dyDescent="0.25">
      <c r="A42" s="53"/>
      <c r="B42" s="54"/>
      <c r="C42" s="55"/>
      <c r="D42" s="58" t="s">
        <v>27</v>
      </c>
      <c r="H42" s="47"/>
      <c r="I42" s="49"/>
      <c r="J42" s="49"/>
    </row>
    <row r="43" spans="1:11" ht="15.75" x14ac:dyDescent="0.25">
      <c r="A43" s="53"/>
      <c r="B43" s="54"/>
      <c r="C43" s="55"/>
      <c r="D43" s="58" t="s">
        <v>27</v>
      </c>
      <c r="H43" s="48"/>
      <c r="I43" s="49"/>
      <c r="J43" s="49"/>
    </row>
    <row r="44" spans="1:11" ht="15.75" x14ac:dyDescent="0.25">
      <c r="A44" s="53"/>
      <c r="B44" s="54"/>
      <c r="C44" s="55"/>
      <c r="D44" s="58" t="s">
        <v>27</v>
      </c>
      <c r="H44" s="48"/>
      <c r="I44" s="43"/>
      <c r="J44" s="43"/>
    </row>
    <row r="45" spans="1:11" ht="15.75" x14ac:dyDescent="0.25">
      <c r="A45" s="53"/>
      <c r="B45" s="54"/>
      <c r="C45" s="55"/>
      <c r="D45" s="58" t="s">
        <v>27</v>
      </c>
      <c r="H45" s="48"/>
      <c r="I45" s="49"/>
      <c r="J45" s="49"/>
    </row>
    <row r="46" spans="1:11" ht="15.75" x14ac:dyDescent="0.25">
      <c r="A46" s="53"/>
      <c r="B46" s="54"/>
      <c r="C46" s="55"/>
      <c r="D46" s="58" t="s">
        <v>27</v>
      </c>
      <c r="H46" s="48"/>
      <c r="I46" s="43"/>
      <c r="J46" s="43"/>
      <c r="K46" s="50"/>
    </row>
    <row r="47" spans="1:11" ht="15.75" x14ac:dyDescent="0.25">
      <c r="A47" s="53"/>
      <c r="B47" s="54"/>
      <c r="C47" s="55"/>
      <c r="D47" s="58" t="s">
        <v>27</v>
      </c>
      <c r="H47" s="48"/>
      <c r="I47" s="49"/>
      <c r="J47" s="49"/>
      <c r="K47" s="50"/>
    </row>
    <row r="48" spans="1:11" ht="15.75" x14ac:dyDescent="0.25">
      <c r="A48" s="53"/>
      <c r="B48" s="54"/>
      <c r="C48" s="55"/>
      <c r="D48" s="58" t="s">
        <v>27</v>
      </c>
    </row>
    <row r="49" spans="1:4" ht="15.75" x14ac:dyDescent="0.25">
      <c r="A49" s="53"/>
      <c r="B49" s="54"/>
      <c r="C49" s="55"/>
      <c r="D49" s="58" t="s">
        <v>27</v>
      </c>
    </row>
    <row r="50" spans="1:4" ht="15.75" x14ac:dyDescent="0.25">
      <c r="A50" s="53"/>
      <c r="B50" s="54"/>
      <c r="C50" s="55"/>
      <c r="D50" s="58" t="s">
        <v>27</v>
      </c>
    </row>
    <row r="51" spans="1:4" ht="15.75" x14ac:dyDescent="0.25">
      <c r="A51" s="53"/>
      <c r="B51" s="54"/>
      <c r="C51" s="55"/>
      <c r="D51" s="58" t="s">
        <v>27</v>
      </c>
    </row>
    <row r="52" spans="1:4" ht="15.75" x14ac:dyDescent="0.25">
      <c r="A52" s="53"/>
      <c r="B52" s="54"/>
      <c r="C52" s="55"/>
      <c r="D52" s="58" t="s">
        <v>27</v>
      </c>
    </row>
    <row r="53" spans="1:4" ht="15.75" x14ac:dyDescent="0.25">
      <c r="A53" s="53"/>
      <c r="B53" s="54"/>
      <c r="C53" s="55"/>
      <c r="D53" s="58" t="s">
        <v>27</v>
      </c>
    </row>
    <row r="54" spans="1:4" ht="15.75" x14ac:dyDescent="0.25">
      <c r="A54" s="56"/>
      <c r="B54" s="54"/>
      <c r="C54" s="57"/>
      <c r="D54" s="58" t="s">
        <v>27</v>
      </c>
    </row>
    <row r="55" spans="1:4" x14ac:dyDescent="0.25">
      <c r="A55" s="56"/>
      <c r="B55" s="58"/>
      <c r="C55" s="57"/>
      <c r="D55" s="58" t="s">
        <v>27</v>
      </c>
    </row>
    <row r="56" spans="1:4" x14ac:dyDescent="0.25">
      <c r="A56" s="56"/>
      <c r="B56" s="58"/>
      <c r="C56" s="57"/>
      <c r="D56" s="58" t="s">
        <v>27</v>
      </c>
    </row>
    <row r="57" spans="1:4" x14ac:dyDescent="0.25">
      <c r="A57" s="56"/>
      <c r="B57" s="58"/>
      <c r="C57" s="57"/>
      <c r="D57" s="58" t="s">
        <v>27</v>
      </c>
    </row>
    <row r="58" spans="1:4" ht="15.75" x14ac:dyDescent="0.25">
      <c r="A58" s="53"/>
      <c r="B58" s="54"/>
      <c r="C58" s="55"/>
      <c r="D58" s="58" t="s">
        <v>27</v>
      </c>
    </row>
    <row r="59" spans="1:4" ht="15.75" x14ac:dyDescent="0.25">
      <c r="A59" s="53"/>
      <c r="B59" s="54"/>
      <c r="C59" s="55"/>
      <c r="D59" s="58" t="s">
        <v>27</v>
      </c>
    </row>
    <row r="60" spans="1:4" ht="15.75" x14ac:dyDescent="0.25">
      <c r="A60" s="53"/>
      <c r="B60" s="54"/>
      <c r="C60" s="55"/>
      <c r="D60" s="58" t="s">
        <v>27</v>
      </c>
    </row>
    <row r="61" spans="1:4" ht="15.75" x14ac:dyDescent="0.25">
      <c r="A61" s="53"/>
      <c r="B61" s="54"/>
      <c r="C61" s="55"/>
      <c r="D61" s="58" t="s">
        <v>27</v>
      </c>
    </row>
    <row r="62" spans="1:4" ht="15.75" x14ac:dyDescent="0.25">
      <c r="A62" s="53"/>
      <c r="B62" s="54"/>
      <c r="C62" s="55"/>
      <c r="D62" s="58" t="s">
        <v>27</v>
      </c>
    </row>
    <row r="63" spans="1:4" ht="15.75" x14ac:dyDescent="0.25">
      <c r="A63" s="53"/>
      <c r="B63" s="54"/>
      <c r="C63" s="55"/>
      <c r="D63" s="58" t="s">
        <v>27</v>
      </c>
    </row>
    <row r="64" spans="1:4" ht="15.75" x14ac:dyDescent="0.25">
      <c r="A64" s="53"/>
      <c r="B64" s="54"/>
      <c r="C64" s="55"/>
      <c r="D64" s="58" t="s">
        <v>27</v>
      </c>
    </row>
    <row r="65" spans="1:4" ht="15.75" x14ac:dyDescent="0.25">
      <c r="A65" s="53"/>
      <c r="B65" s="54"/>
      <c r="C65" s="55"/>
      <c r="D65" s="58" t="s">
        <v>27</v>
      </c>
    </row>
    <row r="66" spans="1:4" x14ac:dyDescent="0.25">
      <c r="A66" s="59"/>
      <c r="B66" s="58"/>
      <c r="C66" s="57"/>
      <c r="D66" s="58" t="s">
        <v>27</v>
      </c>
    </row>
    <row r="67" spans="1:4" x14ac:dyDescent="0.25">
      <c r="A67" s="59"/>
      <c r="B67" s="58"/>
      <c r="C67" s="57"/>
      <c r="D67" s="58" t="s">
        <v>27</v>
      </c>
    </row>
    <row r="68" spans="1:4" x14ac:dyDescent="0.25">
      <c r="A68" s="59"/>
      <c r="B68" s="58"/>
      <c r="C68" s="57"/>
      <c r="D68" s="58" t="s">
        <v>27</v>
      </c>
    </row>
    <row r="69" spans="1:4" x14ac:dyDescent="0.25">
      <c r="A69" s="59"/>
      <c r="B69" s="58"/>
      <c r="C69" s="57"/>
      <c r="D69" s="58" t="s">
        <v>27</v>
      </c>
    </row>
    <row r="70" spans="1:4" x14ac:dyDescent="0.25">
      <c r="A70" s="59"/>
      <c r="B70" s="58"/>
      <c r="C70" s="57"/>
      <c r="D70" s="58" t="s">
        <v>27</v>
      </c>
    </row>
    <row r="71" spans="1:4" x14ac:dyDescent="0.25">
      <c r="A71" s="59"/>
      <c r="B71" s="58"/>
      <c r="C71" s="57"/>
      <c r="D71" s="58" t="s">
        <v>27</v>
      </c>
    </row>
    <row r="72" spans="1:4" x14ac:dyDescent="0.25">
      <c r="A72" s="59"/>
      <c r="B72" s="58"/>
      <c r="C72" s="57"/>
      <c r="D72" s="58" t="s">
        <v>27</v>
      </c>
    </row>
    <row r="73" spans="1:4" x14ac:dyDescent="0.25">
      <c r="A73" s="59"/>
      <c r="B73" s="58"/>
      <c r="C73" s="57"/>
      <c r="D73" s="58" t="s">
        <v>27</v>
      </c>
    </row>
    <row r="74" spans="1:4" x14ac:dyDescent="0.25">
      <c r="A74" s="59"/>
      <c r="B74" s="58"/>
      <c r="C74" s="57"/>
      <c r="D74" s="58" t="s">
        <v>27</v>
      </c>
    </row>
    <row r="75" spans="1:4" x14ac:dyDescent="0.25">
      <c r="A75" s="59"/>
      <c r="B75" s="58"/>
      <c r="C75" s="57"/>
      <c r="D75" s="58" t="s">
        <v>27</v>
      </c>
    </row>
    <row r="76" spans="1:4" x14ac:dyDescent="0.25">
      <c r="A76" s="59"/>
      <c r="B76" s="58"/>
      <c r="C76" s="57"/>
      <c r="D76" s="58" t="s">
        <v>27</v>
      </c>
    </row>
    <row r="77" spans="1:4" ht="15.75" x14ac:dyDescent="0.25">
      <c r="A77" s="53"/>
      <c r="B77" s="54"/>
      <c r="C77" s="55"/>
      <c r="D77" s="58" t="s">
        <v>27</v>
      </c>
    </row>
    <row r="78" spans="1:4" ht="15.75" x14ac:dyDescent="0.25">
      <c r="A78" s="53"/>
      <c r="B78" s="54"/>
      <c r="C78" s="55"/>
      <c r="D78" s="58" t="s">
        <v>27</v>
      </c>
    </row>
    <row r="79" spans="1:4" ht="15.75" x14ac:dyDescent="0.25">
      <c r="A79" s="53"/>
      <c r="B79" s="54"/>
      <c r="C79" s="55"/>
      <c r="D79" s="58" t="s">
        <v>27</v>
      </c>
    </row>
    <row r="80" spans="1:4" ht="15.75" x14ac:dyDescent="0.25">
      <c r="A80" s="53"/>
      <c r="B80" s="54"/>
      <c r="C80" s="55"/>
      <c r="D80" s="58" t="s">
        <v>27</v>
      </c>
    </row>
    <row r="81" spans="1:4" ht="15.75" x14ac:dyDescent="0.25">
      <c r="A81" s="53"/>
      <c r="B81" s="54"/>
      <c r="C81" s="55"/>
      <c r="D81" s="58" t="s">
        <v>27</v>
      </c>
    </row>
    <row r="82" spans="1:4" ht="15.75" x14ac:dyDescent="0.25">
      <c r="A82" s="53"/>
      <c r="B82" s="54"/>
      <c r="C82" s="55"/>
      <c r="D82" s="58" t="s">
        <v>27</v>
      </c>
    </row>
    <row r="83" spans="1:4" ht="15.75" x14ac:dyDescent="0.25">
      <c r="A83" s="53"/>
      <c r="B83" s="54"/>
      <c r="C83" s="55"/>
      <c r="D83" s="58" t="s">
        <v>27</v>
      </c>
    </row>
    <row r="84" spans="1:4" ht="15.75" x14ac:dyDescent="0.25">
      <c r="A84" s="53"/>
      <c r="B84" s="54"/>
      <c r="C84" s="55"/>
      <c r="D84" s="58" t="s">
        <v>27</v>
      </c>
    </row>
    <row r="85" spans="1:4" ht="15.75" x14ac:dyDescent="0.25">
      <c r="A85" s="59"/>
      <c r="B85" s="54"/>
      <c r="C85" s="55"/>
      <c r="D85" s="58" t="s">
        <v>27</v>
      </c>
    </row>
    <row r="86" spans="1:4" ht="15.75" x14ac:dyDescent="0.25">
      <c r="A86" s="56"/>
      <c r="B86" s="58"/>
      <c r="C86" s="55"/>
      <c r="D86" s="58" t="s">
        <v>27</v>
      </c>
    </row>
    <row r="87" spans="1:4" ht="15.75" x14ac:dyDescent="0.25">
      <c r="A87" s="56"/>
      <c r="B87" s="54"/>
      <c r="C87" s="55"/>
      <c r="D87" s="58" t="s">
        <v>27</v>
      </c>
    </row>
    <row r="88" spans="1:4" ht="15.75" x14ac:dyDescent="0.25">
      <c r="A88" s="56"/>
      <c r="B88" s="54"/>
      <c r="C88" s="55"/>
      <c r="D88" s="58" t="s">
        <v>27</v>
      </c>
    </row>
    <row r="89" spans="1:4" ht="15.75" x14ac:dyDescent="0.25">
      <c r="A89" s="56"/>
      <c r="B89" s="54"/>
      <c r="C89" s="55"/>
      <c r="D89" s="58" t="s">
        <v>27</v>
      </c>
    </row>
    <row r="90" spans="1:4" ht="15.75" x14ac:dyDescent="0.25">
      <c r="A90" s="56"/>
      <c r="B90" s="54"/>
      <c r="C90" s="55"/>
      <c r="D90" s="58" t="s">
        <v>27</v>
      </c>
    </row>
    <row r="91" spans="1:4" ht="15.75" x14ac:dyDescent="0.25">
      <c r="A91" s="56"/>
      <c r="B91" s="54"/>
      <c r="C91" s="55"/>
      <c r="D91" s="58" t="s">
        <v>27</v>
      </c>
    </row>
    <row r="92" spans="1:4" ht="15.75" x14ac:dyDescent="0.25">
      <c r="A92" s="56"/>
      <c r="B92" s="54"/>
      <c r="C92" s="55"/>
      <c r="D92" s="58" t="s">
        <v>27</v>
      </c>
    </row>
    <row r="93" spans="1:4" ht="15.75" x14ac:dyDescent="0.25">
      <c r="A93" s="56"/>
      <c r="B93" s="54"/>
      <c r="C93" s="55"/>
      <c r="D93" s="58" t="s">
        <v>27</v>
      </c>
    </row>
    <row r="94" spans="1:4" ht="15.75" x14ac:dyDescent="0.25">
      <c r="A94" s="56"/>
      <c r="B94" s="54"/>
      <c r="C94" s="55"/>
      <c r="D94" s="58" t="s">
        <v>27</v>
      </c>
    </row>
    <row r="95" spans="1:4" ht="15.75" x14ac:dyDescent="0.25">
      <c r="A95" s="56"/>
      <c r="B95" s="54"/>
      <c r="C95" s="55"/>
      <c r="D95" s="58" t="s">
        <v>27</v>
      </c>
    </row>
    <row r="96" spans="1:4" ht="15.75" x14ac:dyDescent="0.25">
      <c r="A96" s="56"/>
      <c r="B96" s="54"/>
      <c r="C96" s="55"/>
      <c r="D96" s="58" t="s">
        <v>27</v>
      </c>
    </row>
    <row r="97" spans="1:4" ht="15.75" x14ac:dyDescent="0.25">
      <c r="A97" s="56"/>
      <c r="B97" s="54"/>
      <c r="C97" s="55"/>
      <c r="D97" s="58" t="s">
        <v>27</v>
      </c>
    </row>
    <row r="98" spans="1:4" ht="15.75" x14ac:dyDescent="0.25">
      <c r="A98" s="56"/>
      <c r="B98" s="54"/>
      <c r="C98" s="55"/>
      <c r="D98" s="58" t="s">
        <v>27</v>
      </c>
    </row>
    <row r="99" spans="1:4" ht="15.75" x14ac:dyDescent="0.25">
      <c r="A99" s="56"/>
      <c r="B99" s="54"/>
      <c r="C99" s="55"/>
      <c r="D99" s="58" t="s">
        <v>27</v>
      </c>
    </row>
    <row r="100" spans="1:4" ht="15.75" x14ac:dyDescent="0.25">
      <c r="A100" s="56"/>
      <c r="B100" s="54"/>
      <c r="C100" s="55"/>
      <c r="D100" s="58" t="s">
        <v>27</v>
      </c>
    </row>
  </sheetData>
  <mergeCells count="2">
    <mergeCell ref="A1:D1"/>
    <mergeCell ref="H1:K1"/>
  </mergeCells>
  <dataValidations count="2">
    <dataValidation type="list" allowBlank="1" showInputMessage="1" showErrorMessage="1" sqref="D101:D612">
      <formula1>legacyexpense</formula1>
    </dataValidation>
    <dataValidation type="list" allowBlank="1" showInputMessage="1" showErrorMessage="1" sqref="D4:D100">
      <formula1>$H$4:$H$10</formula1>
    </dataValidation>
  </dataValidations>
  <pageMargins left="0.7" right="0.7" top="0.75" bottom="0.75" header="0.3" footer="0.3"/>
  <pageSetup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1"/>
  <sheetViews>
    <sheetView workbookViewId="0">
      <selection activeCell="H17" sqref="H16:H17"/>
    </sheetView>
  </sheetViews>
  <sheetFormatPr defaultRowHeight="12.75" x14ac:dyDescent="0.2"/>
  <cols>
    <col min="1" max="1" width="40.28515625" customWidth="1"/>
    <col min="2" max="2" width="11.28515625" bestFit="1" customWidth="1"/>
    <col min="3" max="3" width="10.140625" bestFit="1" customWidth="1"/>
  </cols>
  <sheetData>
    <row r="1" spans="1:3" ht="15.75" x14ac:dyDescent="0.25">
      <c r="A1" s="1" t="s">
        <v>65</v>
      </c>
      <c r="B1" s="1" t="s">
        <v>61</v>
      </c>
      <c r="C1" s="1" t="s">
        <v>62</v>
      </c>
    </row>
    <row r="2" spans="1:3" x14ac:dyDescent="0.2">
      <c r="A2" s="2" t="s">
        <v>25</v>
      </c>
      <c r="B2" s="73">
        <v>9</v>
      </c>
      <c r="C2" s="74">
        <v>43327</v>
      </c>
    </row>
    <row r="3" spans="1:3" s="19" customFormat="1" x14ac:dyDescent="0.2">
      <c r="A3" s="2" t="s">
        <v>64</v>
      </c>
      <c r="B3" s="73">
        <v>2000</v>
      </c>
      <c r="C3" s="74">
        <v>43118</v>
      </c>
    </row>
    <row r="4" spans="1:3" x14ac:dyDescent="0.2">
      <c r="A4" s="2" t="s">
        <v>52</v>
      </c>
      <c r="B4" s="73">
        <v>58.8</v>
      </c>
      <c r="C4" s="74">
        <v>43201</v>
      </c>
    </row>
    <row r="5" spans="1:3" x14ac:dyDescent="0.2">
      <c r="A5" s="2" t="s">
        <v>51</v>
      </c>
      <c r="B5" s="73">
        <v>23</v>
      </c>
      <c r="C5" s="74">
        <v>43153</v>
      </c>
    </row>
    <row r="6" spans="1:3" x14ac:dyDescent="0.2">
      <c r="A6" s="2" t="s">
        <v>69</v>
      </c>
      <c r="B6" s="73">
        <v>12.32</v>
      </c>
      <c r="C6" s="74">
        <v>43224</v>
      </c>
    </row>
    <row r="7" spans="1:3" x14ac:dyDescent="0.2">
      <c r="A7" s="2" t="s">
        <v>49</v>
      </c>
      <c r="B7" s="73">
        <v>92.23</v>
      </c>
      <c r="C7" s="74">
        <v>43118</v>
      </c>
    </row>
    <row r="8" spans="1:3" s="19" customFormat="1" x14ac:dyDescent="0.2">
      <c r="A8" s="2" t="s">
        <v>57</v>
      </c>
      <c r="B8" s="73">
        <v>1000</v>
      </c>
      <c r="C8" s="74">
        <v>43164</v>
      </c>
    </row>
    <row r="9" spans="1:3" x14ac:dyDescent="0.2">
      <c r="A9" s="2" t="s">
        <v>50</v>
      </c>
      <c r="B9" s="73">
        <v>300</v>
      </c>
      <c r="C9" s="74">
        <v>43118</v>
      </c>
    </row>
    <row r="10" spans="1:3" x14ac:dyDescent="0.2">
      <c r="A10" s="2" t="s">
        <v>58</v>
      </c>
      <c r="B10" s="73">
        <v>250</v>
      </c>
      <c r="C10" s="74">
        <v>43259</v>
      </c>
    </row>
    <row r="11" spans="1:3" x14ac:dyDescent="0.2">
      <c r="A11" s="2" t="s">
        <v>53</v>
      </c>
      <c r="B11" s="73">
        <v>72.94</v>
      </c>
      <c r="C11" s="74">
        <v>43210</v>
      </c>
    </row>
    <row r="12" spans="1:3" x14ac:dyDescent="0.2">
      <c r="A12" s="2" t="s">
        <v>71</v>
      </c>
      <c r="B12" s="73">
        <v>27.56</v>
      </c>
      <c r="C12" s="74">
        <v>43292</v>
      </c>
    </row>
    <row r="13" spans="1:3" x14ac:dyDescent="0.2">
      <c r="A13" s="2" t="s">
        <v>54</v>
      </c>
      <c r="B13" s="73">
        <v>59.53</v>
      </c>
      <c r="C13" s="74">
        <v>43118</v>
      </c>
    </row>
    <row r="14" spans="1:3" x14ac:dyDescent="0.2">
      <c r="A14" s="2" t="s">
        <v>55</v>
      </c>
      <c r="B14" s="73">
        <v>62.23</v>
      </c>
      <c r="C14" s="74">
        <v>43141</v>
      </c>
    </row>
    <row r="15" spans="1:3" x14ac:dyDescent="0.2">
      <c r="A15" s="2" t="s">
        <v>56</v>
      </c>
      <c r="B15" s="73">
        <v>31.28</v>
      </c>
      <c r="C15" s="74">
        <v>43320</v>
      </c>
    </row>
    <row r="16" spans="1:3" x14ac:dyDescent="0.2">
      <c r="A16" s="2" t="s">
        <v>59</v>
      </c>
      <c r="B16" s="73">
        <v>62.23</v>
      </c>
      <c r="C16" s="74">
        <v>43207</v>
      </c>
    </row>
    <row r="17" spans="1:3" x14ac:dyDescent="0.2">
      <c r="A17" s="2" t="s">
        <v>60</v>
      </c>
      <c r="B17" s="73">
        <v>375</v>
      </c>
      <c r="C17" s="74">
        <v>43166</v>
      </c>
    </row>
    <row r="18" spans="1:3" x14ac:dyDescent="0.2">
      <c r="A18" s="2" t="s">
        <v>72</v>
      </c>
      <c r="B18" s="73">
        <v>43.32</v>
      </c>
      <c r="C18" s="74">
        <v>43144</v>
      </c>
    </row>
    <row r="19" spans="1:3" x14ac:dyDescent="0.2">
      <c r="A19" s="2" t="s">
        <v>63</v>
      </c>
      <c r="B19" s="73">
        <v>4000</v>
      </c>
      <c r="C19" s="74">
        <v>43164</v>
      </c>
    </row>
    <row r="20" spans="1:3" x14ac:dyDescent="0.2">
      <c r="A20" s="2" t="s">
        <v>68</v>
      </c>
      <c r="B20" s="73">
        <v>550</v>
      </c>
      <c r="C20" s="74">
        <v>43262</v>
      </c>
    </row>
    <row r="21" spans="1:3" x14ac:dyDescent="0.2">
      <c r="A21" s="2" t="s">
        <v>70</v>
      </c>
      <c r="B21" s="73">
        <v>332</v>
      </c>
      <c r="C21" s="74">
        <v>43159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Budget Summary</vt:lpstr>
      <vt:lpstr>Expense Worksheet</vt:lpstr>
      <vt:lpstr>Sample Information</vt:lpstr>
      <vt:lpstr>legacyexpense</vt:lpstr>
      <vt:lpstr>'Budget Summary'!Print_Area</vt:lpstr>
    </vt:vector>
  </TitlesOfParts>
  <Company>Heveron &amp; Heveron, CPAs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Nonprofit Budget Template</dc:title>
  <dc:creator>Arts Finance Resources</dc:creator>
  <cp:keywords>Nonprofit Budget Template</cp:keywords>
  <cp:lastModifiedBy>faisal</cp:lastModifiedBy>
  <cp:lastPrinted>2018-08-17T00:49:43Z</cp:lastPrinted>
  <dcterms:created xsi:type="dcterms:W3CDTF">1998-11-04T19:35:10Z</dcterms:created>
  <dcterms:modified xsi:type="dcterms:W3CDTF">2025-10-12T17:58:29Z</dcterms:modified>
</cp:coreProperties>
</file>