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Gradebook" sheetId="2" r:id="rId1"/>
    <sheet name="Info" sheetId="3" state="hidden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F25" i="2" s="1"/>
  <c r="G24" i="2"/>
  <c r="G25" i="2" s="1"/>
  <c r="H24" i="2"/>
  <c r="H25" i="2" s="1"/>
  <c r="I24" i="2"/>
  <c r="I25" i="2" s="1"/>
  <c r="J24" i="2"/>
  <c r="J25" i="2" s="1"/>
  <c r="K24" i="2"/>
  <c r="K25" i="2" s="1"/>
  <c r="E24" i="2"/>
  <c r="E25" i="2" s="1"/>
  <c r="D24" i="2"/>
  <c r="D25" i="2" s="1"/>
  <c r="M22" i="2"/>
  <c r="N22" i="2" s="1"/>
  <c r="O22" i="2" s="1"/>
  <c r="M21" i="2"/>
  <c r="N21" i="2" s="1"/>
  <c r="M20" i="2"/>
  <c r="N20" i="2" s="1"/>
  <c r="O20" i="2" s="1"/>
  <c r="M19" i="2"/>
  <c r="N19" i="2" s="1"/>
  <c r="O19" i="2" s="1"/>
  <c r="M18" i="2"/>
  <c r="N18" i="2" s="1"/>
  <c r="O18" i="2" s="1"/>
  <c r="M17" i="2"/>
  <c r="N17" i="2" s="1"/>
  <c r="O17" i="2" s="1"/>
  <c r="M16" i="2"/>
  <c r="N16" i="2" s="1"/>
  <c r="O16" i="2" s="1"/>
  <c r="M15" i="2"/>
  <c r="N15" i="2" s="1"/>
  <c r="O15" i="2" s="1"/>
  <c r="M14" i="2"/>
  <c r="N14" i="2" s="1"/>
  <c r="O14" i="2" s="1"/>
  <c r="M13" i="2"/>
  <c r="N13" i="2" s="1"/>
  <c r="O13" i="2" s="1"/>
  <c r="M12" i="2"/>
  <c r="N12" i="2" s="1"/>
  <c r="O12" i="2" s="1"/>
  <c r="M11" i="2"/>
  <c r="N11" i="2" s="1"/>
  <c r="O11" i="2" s="1"/>
  <c r="M10" i="2"/>
  <c r="N10" i="2" s="1"/>
  <c r="O10" i="2" s="1"/>
  <c r="M9" i="2"/>
  <c r="N9" i="2" s="1"/>
  <c r="O9" i="2" s="1"/>
  <c r="M8" i="2"/>
  <c r="N8" i="2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N24" i="2" l="1"/>
  <c r="O24" i="2" s="1"/>
  <c r="O8" i="2"/>
  <c r="O21" i="2"/>
  <c r="C11" i="3"/>
  <c r="C16" i="3"/>
  <c r="C14" i="3"/>
  <c r="C10" i="3"/>
  <c r="C9" i="3"/>
  <c r="C8" i="3"/>
  <c r="C7" i="3"/>
  <c r="C17" i="3"/>
  <c r="C15" i="3"/>
  <c r="C13" i="3"/>
  <c r="C12" i="3"/>
  <c r="C6" i="3"/>
  <c r="H6" i="3" s="1"/>
  <c r="C18" i="3"/>
  <c r="H9" i="3" l="1"/>
  <c r="H7" i="3"/>
  <c r="H8" i="3"/>
  <c r="C19" i="3"/>
  <c r="D11" i="3" s="1"/>
  <c r="H10" i="3"/>
  <c r="D17" i="3" l="1"/>
  <c r="D16" i="3"/>
  <c r="D9" i="3"/>
  <c r="D7" i="3"/>
  <c r="D15" i="3"/>
  <c r="D12" i="3"/>
  <c r="D13" i="3"/>
  <c r="D10" i="3"/>
  <c r="D14" i="3"/>
  <c r="D6" i="3"/>
  <c r="D18" i="3"/>
  <c r="D8" i="3"/>
</calcChain>
</file>

<file path=xl/sharedStrings.xml><?xml version="1.0" encoding="utf-8"?>
<sst xmlns="http://schemas.openxmlformats.org/spreadsheetml/2006/main" count="56" uniqueCount="43">
  <si>
    <t>Class Average:</t>
  </si>
  <si>
    <t>Median:</t>
  </si>
  <si>
    <t>Grading Scale</t>
  </si>
  <si>
    <t>Minimums</t>
  </si>
  <si>
    <t>Grade</t>
  </si>
  <si>
    <t>Frequency</t>
  </si>
  <si>
    <t>Status</t>
  </si>
  <si>
    <t>F</t>
  </si>
  <si>
    <t>Failure</t>
  </si>
  <si>
    <t>D-</t>
  </si>
  <si>
    <t>Passing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</si>
  <si>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</si>
  <si>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</si>
  <si>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</si>
  <si>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</si>
  <si>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</si>
  <si>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</si>
  <si>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</si>
  <si>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</si>
  <si>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</si>
  <si>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Excellent</t>
  </si>
  <si>
    <t>A</t>
  </si>
  <si>
    <t>A+</t>
  </si>
  <si>
    <t>Students:</t>
  </si>
  <si>
    <t>Test 1
Description</t>
  </si>
  <si>
    <t xml:space="preserve">  Total Points</t>
  </si>
  <si>
    <t xml:space="preserve">  Student
  Average</t>
  </si>
  <si>
    <t xml:space="preserve">  Letter
  Grade</t>
  </si>
  <si>
    <t>Test 2
Description</t>
  </si>
  <si>
    <t>Test 3
Description</t>
  </si>
  <si>
    <t>Test 4
Description</t>
  </si>
  <si>
    <t>Test 5
Description</t>
  </si>
  <si>
    <t>Test 6
Description</t>
  </si>
  <si>
    <t>Test 7
Description</t>
  </si>
  <si>
    <t>Test 8
Description</t>
  </si>
  <si>
    <t>Average</t>
  </si>
  <si>
    <t>Very Good</t>
  </si>
  <si>
    <t>Class
Avg:</t>
  </si>
  <si>
    <t xml:space="preserve">citi High School </t>
  </si>
  <si>
    <t xml:space="preserve">Gradesheet </t>
  </si>
  <si>
    <t>Class:                                      Subject:                                            Class Incharge name:</t>
  </si>
  <si>
    <t xml:space="preserve">Year 0000
</t>
  </si>
  <si>
    <t>Student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</si>
</sst>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"/>
    <numFmt numFmtId="165" formatCode="0."/>
    <numFmt numFmtId="166" formatCode="General;;&quot;&quot;;@"/>
    <numFmt numFmtId="167" formatCode="0.0"/>
    <numFmt numFmtId="168" formatCode="0.0%"/>
  </numFmts>
  <fonts count="26" x14ac:knownFonts="1">
    <font>
      <sz val="8"/>
      <color theme="1"/>
      <name val="Arial Narrow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sz val="9"/>
      <name val="Arial"/>
      <family val="2"/>
    </font>
    <font>
      <sz val="9"/>
      <color indexed="17"/>
      <name val="Arial"/>
      <family val="2"/>
    </font>
    <font>
      <sz val="9"/>
      <color indexed="9"/>
      <name val="Arial"/>
      <family val="2"/>
    </font>
    <font>
      <i/>
      <sz val="9"/>
      <color indexed="23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63"/>
      <name val="Arial"/>
      <family val="2"/>
    </font>
    <font>
      <sz val="10"/>
      <color indexed="2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rgb="FF4A4442"/>
      <name val="Arial"/>
      <family val="2"/>
    </font>
    <font>
      <sz val="9"/>
      <color rgb="FF4A444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b/>
      <sz val="20"/>
      <color theme="0"/>
      <name val="Arial"/>
      <family val="2"/>
    </font>
    <font>
      <sz val="28"/>
      <name val="Algerian"/>
      <family val="5"/>
    </font>
    <font>
      <sz val="12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8F2"/>
        <bgColor indexed="64"/>
      </patternFill>
    </fill>
    <fill>
      <patternFill patternType="solid">
        <fgColor rgb="FFFFF8F2"/>
        <bgColor indexed="41"/>
      </patternFill>
    </fill>
    <fill>
      <patternFill patternType="solid">
        <fgColor rgb="FFE4DFDC"/>
        <bgColor indexed="64"/>
      </patternFill>
    </fill>
    <fill>
      <patternFill patternType="solid">
        <fgColor rgb="FFE4DFDC"/>
        <bgColor indexed="27"/>
      </patternFill>
    </fill>
    <fill>
      <patternFill patternType="solid">
        <fgColor rgb="FFE4DFDC"/>
        <bgColor indexed="26"/>
      </patternFill>
    </fill>
    <fill>
      <patternFill patternType="solid">
        <fgColor rgb="FF4A4442"/>
        <bgColor indexed="41"/>
      </patternFill>
    </fill>
    <fill>
      <patternFill patternType="solid">
        <fgColor rgb="FF4A4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26"/>
      </patternFill>
    </fill>
    <fill>
      <patternFill patternType="solid">
        <fgColor theme="7" tint="-0.249977111117893"/>
        <bgColor indexed="47"/>
      </patternFill>
    </fill>
    <fill>
      <patternFill patternType="solid">
        <fgColor rgb="FFC00000"/>
        <bgColor indexed="42"/>
      </patternFill>
    </fill>
    <fill>
      <patternFill patternType="solid">
        <fgColor rgb="FFFF37A9"/>
        <bgColor indexed="64"/>
      </patternFill>
    </fill>
    <fill>
      <patternFill patternType="solid">
        <fgColor rgb="FFFF37A9"/>
        <bgColor indexed="47"/>
      </patternFill>
    </fill>
    <fill>
      <patternFill patternType="solid">
        <fgColor rgb="FFFF37A9"/>
        <bgColor indexed="41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rgb="FF4A4442"/>
      </left>
      <right style="medium">
        <color rgb="FF4A4442"/>
      </right>
      <top style="medium">
        <color rgb="FF4A4442"/>
      </top>
      <bottom style="medium">
        <color rgb="FF4A444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FFF8F2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8F2"/>
      </right>
      <top style="medium">
        <color indexed="64"/>
      </top>
      <bottom style="thick">
        <color rgb="FFFFF8F2"/>
      </bottom>
      <diagonal/>
    </border>
    <border>
      <left style="thick">
        <color rgb="FFFFF8F2"/>
      </left>
      <right style="thick">
        <color rgb="FFFFF8F2"/>
      </right>
      <top style="medium">
        <color indexed="64"/>
      </top>
      <bottom style="thick">
        <color rgb="FFFFF8F2"/>
      </bottom>
      <diagonal/>
    </border>
    <border>
      <left style="thick">
        <color rgb="FFFFF8F2"/>
      </left>
      <right style="medium">
        <color indexed="64"/>
      </right>
      <top style="medium">
        <color indexed="64"/>
      </top>
      <bottom style="thick">
        <color rgb="FFFFF8F2"/>
      </bottom>
      <diagonal/>
    </border>
    <border>
      <left style="medium">
        <color indexed="64"/>
      </left>
      <right style="thick">
        <color rgb="FFFFF8F2"/>
      </right>
      <top style="thick">
        <color rgb="FFFFF8F2"/>
      </top>
      <bottom style="medium">
        <color indexed="64"/>
      </bottom>
      <diagonal/>
    </border>
    <border>
      <left style="thick">
        <color rgb="FFFFF8F2"/>
      </left>
      <right style="thick">
        <color rgb="FFFFF8F2"/>
      </right>
      <top style="thick">
        <color rgb="FFFFF8F2"/>
      </top>
      <bottom style="medium">
        <color indexed="64"/>
      </bottom>
      <diagonal/>
    </border>
    <border>
      <left style="thick">
        <color rgb="FFFFF8F2"/>
      </left>
      <right style="medium">
        <color indexed="64"/>
      </right>
      <top style="thick">
        <color rgb="FFFFF8F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rgb="FFFFF8F2"/>
      </top>
      <bottom/>
      <diagonal/>
    </border>
    <border>
      <left style="medium">
        <color indexed="64"/>
      </left>
      <right/>
      <top/>
      <bottom style="thick">
        <color rgb="FFFFF8F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A4442"/>
      </left>
      <right style="medium">
        <color indexed="64"/>
      </right>
      <top style="medium">
        <color rgb="FF4A4442"/>
      </top>
      <bottom style="medium">
        <color rgb="FF4A444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</cellStyleXfs>
  <cellXfs count="77">
    <xf numFmtId="0" fontId="0" fillId="0" borderId="0" xfId="0"/>
    <xf numFmtId="0" fontId="1" fillId="0" borderId="0" xfId="1"/>
    <xf numFmtId="168" fontId="1" fillId="0" borderId="0" xfId="1" applyNumberFormat="1"/>
    <xf numFmtId="168" fontId="9" fillId="0" borderId="3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2" borderId="0" xfId="1" applyFill="1"/>
    <xf numFmtId="0" fontId="1" fillId="2" borderId="0" xfId="1" applyFill="1" applyAlignment="1">
      <alignment horizontal="center" vertical="center"/>
    </xf>
    <xf numFmtId="9" fontId="4" fillId="2" borderId="0" xfId="2" applyFont="1" applyFill="1" applyBorder="1" applyAlignment="1" applyProtection="1">
      <alignment horizontal="right"/>
      <protection locked="0"/>
    </xf>
    <xf numFmtId="168" fontId="0" fillId="2" borderId="0" xfId="2" applyNumberFormat="1" applyFont="1" applyFill="1" applyBorder="1" applyAlignment="1" applyProtection="1"/>
    <xf numFmtId="0" fontId="10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168" fontId="12" fillId="0" borderId="1" xfId="2" applyNumberFormat="1" applyFont="1" applyFill="1" applyBorder="1" applyAlignment="1" applyProtection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68" fontId="13" fillId="7" borderId="3" xfId="1" applyNumberFormat="1" applyFont="1" applyFill="1" applyBorder="1" applyAlignment="1">
      <alignment horizontal="center" vertical="center"/>
    </xf>
    <xf numFmtId="0" fontId="13" fillId="7" borderId="4" xfId="1" applyFont="1" applyFill="1" applyBorder="1" applyAlignment="1">
      <alignment horizontal="center" vertical="center"/>
    </xf>
    <xf numFmtId="0" fontId="13" fillId="7" borderId="2" xfId="1" applyFont="1" applyFill="1" applyBorder="1" applyAlignment="1">
      <alignment horizontal="center" vertical="center"/>
    </xf>
    <xf numFmtId="167" fontId="3" fillId="3" borderId="6" xfId="1" applyNumberFormat="1" applyFont="1" applyFill="1" applyBorder="1" applyAlignment="1">
      <alignment horizontal="center" vertical="center"/>
    </xf>
    <xf numFmtId="168" fontId="11" fillId="3" borderId="6" xfId="2" applyNumberFormat="1" applyFont="1" applyFill="1" applyBorder="1" applyAlignment="1" applyProtection="1">
      <alignment horizontal="center" vertical="center"/>
    </xf>
    <xf numFmtId="0" fontId="1" fillId="0" borderId="7" xfId="1" applyBorder="1" applyAlignment="1">
      <alignment horizontal="center" vertical="center"/>
    </xf>
    <xf numFmtId="0" fontId="13" fillId="8" borderId="7" xfId="1" applyFont="1" applyFill="1" applyBorder="1" applyAlignment="1">
      <alignment horizontal="center" vertical="center"/>
    </xf>
    <xf numFmtId="0" fontId="1" fillId="2" borderId="0" xfId="1" applyFill="1" applyBorder="1"/>
    <xf numFmtId="0" fontId="13" fillId="7" borderId="4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18" fillId="10" borderId="12" xfId="1" applyFont="1" applyFill="1" applyBorder="1" applyAlignment="1">
      <alignment horizontal="center" vertical="center"/>
    </xf>
    <xf numFmtId="0" fontId="2" fillId="11" borderId="20" xfId="1" applyFont="1" applyFill="1" applyBorder="1" applyAlignment="1" applyProtection="1">
      <alignment horizontal="center"/>
      <protection locked="0"/>
    </xf>
    <xf numFmtId="164" fontId="19" fillId="11" borderId="16" xfId="1" applyNumberFormat="1" applyFont="1" applyFill="1" applyBorder="1" applyAlignment="1" applyProtection="1">
      <alignment horizontal="center" textRotation="90" wrapText="1"/>
      <protection locked="0"/>
    </xf>
    <xf numFmtId="164" fontId="19" fillId="11" borderId="17" xfId="1" applyNumberFormat="1" applyFont="1" applyFill="1" applyBorder="1" applyAlignment="1" applyProtection="1">
      <alignment horizontal="center" textRotation="90" wrapText="1"/>
      <protection locked="0"/>
    </xf>
    <xf numFmtId="164" fontId="19" fillId="11" borderId="17" xfId="1" applyNumberFormat="1" applyFont="1" applyFill="1" applyBorder="1" applyAlignment="1" applyProtection="1">
      <alignment horizontal="center" textRotation="90"/>
      <protection locked="0"/>
    </xf>
    <xf numFmtId="0" fontId="20" fillId="12" borderId="19" xfId="1" applyFont="1" applyFill="1" applyBorder="1" applyAlignment="1" applyProtection="1">
      <alignment horizontal="center" vertical="center"/>
      <protection locked="0"/>
    </xf>
    <xf numFmtId="0" fontId="20" fillId="12" borderId="20" xfId="1" applyFont="1" applyFill="1" applyBorder="1" applyAlignment="1" applyProtection="1">
      <alignment horizontal="center" vertical="center"/>
      <protection locked="0"/>
    </xf>
    <xf numFmtId="166" fontId="14" fillId="5" borderId="15" xfId="1" applyNumberFormat="1" applyFont="1" applyFill="1" applyBorder="1" applyAlignment="1">
      <alignment horizontal="left" vertical="center"/>
    </xf>
    <xf numFmtId="9" fontId="15" fillId="6" borderId="15" xfId="2" applyFont="1" applyFill="1" applyBorder="1" applyAlignment="1" applyProtection="1">
      <alignment horizontal="center" vertical="center"/>
      <protection locked="0"/>
    </xf>
    <xf numFmtId="0" fontId="1" fillId="2" borderId="28" xfId="1" applyFill="1" applyBorder="1" applyAlignment="1">
      <alignment horizontal="center" vertical="center"/>
    </xf>
    <xf numFmtId="0" fontId="1" fillId="2" borderId="29" xfId="1" applyFill="1" applyBorder="1"/>
    <xf numFmtId="0" fontId="18" fillId="10" borderId="30" xfId="1" applyFont="1" applyFill="1" applyBorder="1" applyAlignment="1">
      <alignment horizontal="center" vertical="center" wrapText="1"/>
    </xf>
    <xf numFmtId="0" fontId="18" fillId="10" borderId="31" xfId="1" applyFont="1" applyFill="1" applyBorder="1" applyAlignment="1">
      <alignment horizontal="center" vertical="center"/>
    </xf>
    <xf numFmtId="165" fontId="14" fillId="4" borderId="32" xfId="1" applyNumberFormat="1" applyFont="1" applyFill="1" applyBorder="1" applyAlignment="1">
      <alignment horizontal="center" vertical="center"/>
    </xf>
    <xf numFmtId="0" fontId="14" fillId="3" borderId="33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7" fontId="1" fillId="2" borderId="0" xfId="1" applyNumberFormat="1" applyFill="1" applyBorder="1" applyAlignment="1">
      <alignment horizontal="center"/>
    </xf>
    <xf numFmtId="0" fontId="1" fillId="2" borderId="29" xfId="1" applyFill="1" applyBorder="1" applyAlignment="1">
      <alignment horizontal="center"/>
    </xf>
    <xf numFmtId="0" fontId="22" fillId="13" borderId="28" xfId="1" applyFont="1" applyFill="1" applyBorder="1" applyAlignment="1">
      <alignment horizontal="left"/>
    </xf>
    <xf numFmtId="0" fontId="22" fillId="13" borderId="0" xfId="1" applyFont="1" applyFill="1" applyBorder="1" applyAlignment="1">
      <alignment horizontal="left"/>
    </xf>
    <xf numFmtId="0" fontId="22" fillId="13" borderId="29" xfId="1" applyFont="1" applyFill="1" applyBorder="1" applyAlignment="1">
      <alignment horizontal="left"/>
    </xf>
    <xf numFmtId="0" fontId="23" fillId="14" borderId="9" xfId="1" applyFont="1" applyFill="1" applyBorder="1" applyAlignment="1">
      <alignment horizontal="center"/>
    </xf>
    <xf numFmtId="0" fontId="23" fillId="14" borderId="10" xfId="1" applyFont="1" applyFill="1" applyBorder="1" applyAlignment="1">
      <alignment horizontal="center"/>
    </xf>
    <xf numFmtId="0" fontId="23" fillId="14" borderId="11" xfId="1" applyFont="1" applyFill="1" applyBorder="1" applyAlignment="1">
      <alignment horizontal="center"/>
    </xf>
    <xf numFmtId="0" fontId="24" fillId="15" borderId="9" xfId="1" applyFont="1" applyFill="1" applyBorder="1" applyAlignment="1">
      <alignment horizontal="center" vertical="center"/>
    </xf>
    <xf numFmtId="0" fontId="24" fillId="15" borderId="10" xfId="1" applyFont="1" applyFill="1" applyBorder="1" applyAlignment="1">
      <alignment horizontal="center" vertical="center"/>
    </xf>
    <xf numFmtId="0" fontId="24" fillId="15" borderId="11" xfId="1" applyFont="1" applyFill="1" applyBorder="1" applyAlignment="1">
      <alignment horizontal="center" vertical="center"/>
    </xf>
    <xf numFmtId="164" fontId="21" fillId="15" borderId="17" xfId="1" applyNumberFormat="1" applyFont="1" applyFill="1" applyBorder="1" applyAlignment="1" applyProtection="1">
      <alignment horizontal="center" textRotation="90"/>
      <protection locked="0"/>
    </xf>
    <xf numFmtId="164" fontId="21" fillId="15" borderId="17" xfId="1" applyNumberFormat="1" applyFont="1" applyFill="1" applyBorder="1" applyAlignment="1" applyProtection="1">
      <alignment horizontal="center" textRotation="90" wrapText="1"/>
      <protection locked="0"/>
    </xf>
    <xf numFmtId="164" fontId="21" fillId="15" borderId="18" xfId="1" applyNumberFormat="1" applyFont="1" applyFill="1" applyBorder="1" applyAlignment="1" applyProtection="1">
      <alignment horizontal="center" textRotation="90" wrapText="1"/>
      <protection locked="0"/>
    </xf>
    <xf numFmtId="164" fontId="21" fillId="15" borderId="20" xfId="1" applyNumberFormat="1" applyFont="1" applyFill="1" applyBorder="1" applyAlignment="1" applyProtection="1">
      <alignment horizontal="center" textRotation="90"/>
      <protection locked="0"/>
    </xf>
    <xf numFmtId="164" fontId="21" fillId="15" borderId="21" xfId="1" applyNumberFormat="1" applyFont="1" applyFill="1" applyBorder="1" applyAlignment="1" applyProtection="1">
      <alignment horizontal="center" textRotation="90"/>
      <protection locked="0"/>
    </xf>
    <xf numFmtId="0" fontId="21" fillId="16" borderId="22" xfId="1" applyFont="1" applyFill="1" applyBorder="1" applyAlignment="1">
      <alignment horizontal="right" vertical="center" indent="1"/>
    </xf>
    <xf numFmtId="0" fontId="21" fillId="16" borderId="23" xfId="1" applyFont="1" applyFill="1" applyBorder="1" applyAlignment="1">
      <alignment horizontal="right" vertical="center" indent="1"/>
    </xf>
    <xf numFmtId="168" fontId="21" fillId="17" borderId="23" xfId="2" applyNumberFormat="1" applyFont="1" applyFill="1" applyBorder="1" applyAlignment="1" applyProtection="1">
      <alignment horizontal="center" vertical="center"/>
    </xf>
    <xf numFmtId="0" fontId="1" fillId="15" borderId="13" xfId="1" applyFont="1" applyFill="1" applyBorder="1" applyAlignment="1">
      <alignment horizontal="center"/>
    </xf>
    <xf numFmtId="0" fontId="21" fillId="16" borderId="23" xfId="1" applyFont="1" applyFill="1" applyBorder="1" applyAlignment="1">
      <alignment horizontal="right" vertical="center" wrapText="1" indent="1"/>
    </xf>
    <xf numFmtId="168" fontId="21" fillId="16" borderId="23" xfId="2" applyNumberFormat="1" applyFont="1" applyFill="1" applyBorder="1" applyAlignment="1" applyProtection="1">
      <alignment horizontal="center" vertical="center"/>
    </xf>
    <xf numFmtId="0" fontId="21" fillId="16" borderId="24" xfId="1" applyFont="1" applyFill="1" applyBorder="1" applyAlignment="1">
      <alignment horizontal="center" vertical="center"/>
    </xf>
    <xf numFmtId="0" fontId="21" fillId="16" borderId="25" xfId="1" applyFont="1" applyFill="1" applyBorder="1" applyAlignment="1">
      <alignment horizontal="right" vertical="center" indent="1"/>
    </xf>
    <xf numFmtId="0" fontId="21" fillId="16" borderId="26" xfId="1" applyFont="1" applyFill="1" applyBorder="1" applyAlignment="1">
      <alignment horizontal="right" vertical="center" indent="1"/>
    </xf>
    <xf numFmtId="168" fontId="21" fillId="17" borderId="26" xfId="2" applyNumberFormat="1" applyFont="1" applyFill="1" applyBorder="1" applyAlignment="1" applyProtection="1">
      <alignment horizontal="center" vertical="center"/>
    </xf>
    <xf numFmtId="0" fontId="1" fillId="15" borderId="14" xfId="1" applyFont="1" applyFill="1" applyBorder="1" applyAlignment="1">
      <alignment horizontal="center"/>
    </xf>
    <xf numFmtId="168" fontId="21" fillId="16" borderId="26" xfId="2" applyNumberFormat="1" applyFont="1" applyFill="1" applyBorder="1" applyAlignment="1" applyProtection="1">
      <alignment horizontal="center" vertical="center"/>
    </xf>
    <xf numFmtId="0" fontId="21" fillId="16" borderId="27" xfId="1" applyFont="1" applyFill="1" applyBorder="1" applyAlignment="1">
      <alignment horizontal="center" vertical="center"/>
    </xf>
    <xf numFmtId="0" fontId="18" fillId="10" borderId="0" xfId="1" applyFont="1" applyFill="1" applyBorder="1" applyAlignment="1">
      <alignment horizontal="center" vertical="center"/>
    </xf>
    <xf numFmtId="166" fontId="14" fillId="5" borderId="34" xfId="1" applyNumberFormat="1" applyFont="1" applyFill="1" applyBorder="1" applyAlignment="1">
      <alignment horizontal="left" vertical="center"/>
    </xf>
    <xf numFmtId="0" fontId="25" fillId="9" borderId="8" xfId="1" applyFont="1" applyFill="1" applyBorder="1"/>
  </cellXfs>
  <cellStyles count="5">
    <cellStyle name="Hyperlink 2" xfId="3"/>
    <cellStyle name="Normal" xfId="0" builtinId="0"/>
    <cellStyle name="Normal 2" xfId="1"/>
    <cellStyle name="Normal 2 2" xfId="4"/>
    <cellStyle name="Percent 2" xfId="2"/>
  </cellStyles>
  <dxfs count="0"/>
  <tableStyles count="0" defaultTableStyle="TableStyleMedium2" defaultPivotStyle="PivotStyleLight16"/>
  <colors>
    <mruColors>
      <color rgb="FFFF37A9"/>
      <color rgb="FF4A4442"/>
      <color rgb="FFE4DFDC"/>
      <color rgb="FFFFF8F2"/>
      <color rgb="FFFFCE66"/>
      <color rgb="FFFE766D"/>
      <color rgb="FFB551AD"/>
      <color rgb="FF3D5DB2"/>
      <color rgb="FFB07C88"/>
      <color rgb="FF5A7D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zoomScaleNormal="100" workbookViewId="0">
      <selection activeCell="B1" sqref="B1:O25"/>
    </sheetView>
  </sheetViews>
  <sheetFormatPr defaultColWidth="13.59765625" defaultRowHeight="12.75" x14ac:dyDescent="0.2"/>
  <cols>
    <col min="1" max="1" width="4.796875" style="1" customWidth="1"/>
    <col min="2" max="2" width="6.59765625" style="6" customWidth="1"/>
    <col min="3" max="3" width="29.796875" style="1" customWidth="1"/>
    <col min="4" max="11" width="9.19921875" style="1" customWidth="1"/>
    <col min="12" max="12" width="4.3984375" style="1" customWidth="1"/>
    <col min="13" max="15" width="11.796875" style="1" customWidth="1"/>
    <col min="16" max="16" width="4.796875" style="1" customWidth="1"/>
    <col min="17" max="17" width="25" style="1" customWidth="1"/>
    <col min="18" max="257" width="13.59765625" style="1"/>
    <col min="258" max="258" width="5.3984375" style="1" customWidth="1"/>
    <col min="259" max="259" width="28.19921875" style="1" customWidth="1"/>
    <col min="260" max="267" width="10.59765625" style="1" customWidth="1"/>
    <col min="268" max="268" width="2.19921875" style="1" customWidth="1"/>
    <col min="269" max="270" width="11.3984375" style="1" customWidth="1"/>
    <col min="271" max="271" width="10.3984375" style="1" customWidth="1"/>
    <col min="272" max="272" width="8" style="1" customWidth="1"/>
    <col min="273" max="273" width="25" style="1" customWidth="1"/>
    <col min="274" max="513" width="13.59765625" style="1"/>
    <col min="514" max="514" width="5.3984375" style="1" customWidth="1"/>
    <col min="515" max="515" width="28.19921875" style="1" customWidth="1"/>
    <col min="516" max="523" width="10.59765625" style="1" customWidth="1"/>
    <col min="524" max="524" width="2.19921875" style="1" customWidth="1"/>
    <col min="525" max="526" width="11.3984375" style="1" customWidth="1"/>
    <col min="527" max="527" width="10.3984375" style="1" customWidth="1"/>
    <col min="528" max="528" width="8" style="1" customWidth="1"/>
    <col min="529" max="529" width="25" style="1" customWidth="1"/>
    <col min="530" max="769" width="13.59765625" style="1"/>
    <col min="770" max="770" width="5.3984375" style="1" customWidth="1"/>
    <col min="771" max="771" width="28.19921875" style="1" customWidth="1"/>
    <col min="772" max="779" width="10.59765625" style="1" customWidth="1"/>
    <col min="780" max="780" width="2.19921875" style="1" customWidth="1"/>
    <col min="781" max="782" width="11.3984375" style="1" customWidth="1"/>
    <col min="783" max="783" width="10.3984375" style="1" customWidth="1"/>
    <col min="784" max="784" width="8" style="1" customWidth="1"/>
    <col min="785" max="785" width="25" style="1" customWidth="1"/>
    <col min="786" max="1025" width="13.59765625" style="1"/>
    <col min="1026" max="1026" width="5.3984375" style="1" customWidth="1"/>
    <col min="1027" max="1027" width="28.19921875" style="1" customWidth="1"/>
    <col min="1028" max="1035" width="10.59765625" style="1" customWidth="1"/>
    <col min="1036" max="1036" width="2.19921875" style="1" customWidth="1"/>
    <col min="1037" max="1038" width="11.3984375" style="1" customWidth="1"/>
    <col min="1039" max="1039" width="10.3984375" style="1" customWidth="1"/>
    <col min="1040" max="1040" width="8" style="1" customWidth="1"/>
    <col min="1041" max="1041" width="25" style="1" customWidth="1"/>
    <col min="1042" max="1281" width="13.59765625" style="1"/>
    <col min="1282" max="1282" width="5.3984375" style="1" customWidth="1"/>
    <col min="1283" max="1283" width="28.19921875" style="1" customWidth="1"/>
    <col min="1284" max="1291" width="10.59765625" style="1" customWidth="1"/>
    <col min="1292" max="1292" width="2.19921875" style="1" customWidth="1"/>
    <col min="1293" max="1294" width="11.3984375" style="1" customWidth="1"/>
    <col min="1295" max="1295" width="10.3984375" style="1" customWidth="1"/>
    <col min="1296" max="1296" width="8" style="1" customWidth="1"/>
    <col min="1297" max="1297" width="25" style="1" customWidth="1"/>
    <col min="1298" max="1537" width="13.59765625" style="1"/>
    <col min="1538" max="1538" width="5.3984375" style="1" customWidth="1"/>
    <col min="1539" max="1539" width="28.19921875" style="1" customWidth="1"/>
    <col min="1540" max="1547" width="10.59765625" style="1" customWidth="1"/>
    <col min="1548" max="1548" width="2.19921875" style="1" customWidth="1"/>
    <col min="1549" max="1550" width="11.3984375" style="1" customWidth="1"/>
    <col min="1551" max="1551" width="10.3984375" style="1" customWidth="1"/>
    <col min="1552" max="1552" width="8" style="1" customWidth="1"/>
    <col min="1553" max="1553" width="25" style="1" customWidth="1"/>
    <col min="1554" max="1793" width="13.59765625" style="1"/>
    <col min="1794" max="1794" width="5.3984375" style="1" customWidth="1"/>
    <col min="1795" max="1795" width="28.19921875" style="1" customWidth="1"/>
    <col min="1796" max="1803" width="10.59765625" style="1" customWidth="1"/>
    <col min="1804" max="1804" width="2.19921875" style="1" customWidth="1"/>
    <col min="1805" max="1806" width="11.3984375" style="1" customWidth="1"/>
    <col min="1807" max="1807" width="10.3984375" style="1" customWidth="1"/>
    <col min="1808" max="1808" width="8" style="1" customWidth="1"/>
    <col min="1809" max="1809" width="25" style="1" customWidth="1"/>
    <col min="1810" max="2049" width="13.59765625" style="1"/>
    <col min="2050" max="2050" width="5.3984375" style="1" customWidth="1"/>
    <col min="2051" max="2051" width="28.19921875" style="1" customWidth="1"/>
    <col min="2052" max="2059" width="10.59765625" style="1" customWidth="1"/>
    <col min="2060" max="2060" width="2.19921875" style="1" customWidth="1"/>
    <col min="2061" max="2062" width="11.3984375" style="1" customWidth="1"/>
    <col min="2063" max="2063" width="10.3984375" style="1" customWidth="1"/>
    <col min="2064" max="2064" width="8" style="1" customWidth="1"/>
    <col min="2065" max="2065" width="25" style="1" customWidth="1"/>
    <col min="2066" max="2305" width="13.59765625" style="1"/>
    <col min="2306" max="2306" width="5.3984375" style="1" customWidth="1"/>
    <col min="2307" max="2307" width="28.19921875" style="1" customWidth="1"/>
    <col min="2308" max="2315" width="10.59765625" style="1" customWidth="1"/>
    <col min="2316" max="2316" width="2.19921875" style="1" customWidth="1"/>
    <col min="2317" max="2318" width="11.3984375" style="1" customWidth="1"/>
    <col min="2319" max="2319" width="10.3984375" style="1" customWidth="1"/>
    <col min="2320" max="2320" width="8" style="1" customWidth="1"/>
    <col min="2321" max="2321" width="25" style="1" customWidth="1"/>
    <col min="2322" max="2561" width="13.59765625" style="1"/>
    <col min="2562" max="2562" width="5.3984375" style="1" customWidth="1"/>
    <col min="2563" max="2563" width="28.19921875" style="1" customWidth="1"/>
    <col min="2564" max="2571" width="10.59765625" style="1" customWidth="1"/>
    <col min="2572" max="2572" width="2.19921875" style="1" customWidth="1"/>
    <col min="2573" max="2574" width="11.3984375" style="1" customWidth="1"/>
    <col min="2575" max="2575" width="10.3984375" style="1" customWidth="1"/>
    <col min="2576" max="2576" width="8" style="1" customWidth="1"/>
    <col min="2577" max="2577" width="25" style="1" customWidth="1"/>
    <col min="2578" max="2817" width="13.59765625" style="1"/>
    <col min="2818" max="2818" width="5.3984375" style="1" customWidth="1"/>
    <col min="2819" max="2819" width="28.19921875" style="1" customWidth="1"/>
    <col min="2820" max="2827" width="10.59765625" style="1" customWidth="1"/>
    <col min="2828" max="2828" width="2.19921875" style="1" customWidth="1"/>
    <col min="2829" max="2830" width="11.3984375" style="1" customWidth="1"/>
    <col min="2831" max="2831" width="10.3984375" style="1" customWidth="1"/>
    <col min="2832" max="2832" width="8" style="1" customWidth="1"/>
    <col min="2833" max="2833" width="25" style="1" customWidth="1"/>
    <col min="2834" max="3073" width="13.59765625" style="1"/>
    <col min="3074" max="3074" width="5.3984375" style="1" customWidth="1"/>
    <col min="3075" max="3075" width="28.19921875" style="1" customWidth="1"/>
    <col min="3076" max="3083" width="10.59765625" style="1" customWidth="1"/>
    <col min="3084" max="3084" width="2.19921875" style="1" customWidth="1"/>
    <col min="3085" max="3086" width="11.3984375" style="1" customWidth="1"/>
    <col min="3087" max="3087" width="10.3984375" style="1" customWidth="1"/>
    <col min="3088" max="3088" width="8" style="1" customWidth="1"/>
    <col min="3089" max="3089" width="25" style="1" customWidth="1"/>
    <col min="3090" max="3329" width="13.59765625" style="1"/>
    <col min="3330" max="3330" width="5.3984375" style="1" customWidth="1"/>
    <col min="3331" max="3331" width="28.19921875" style="1" customWidth="1"/>
    <col min="3332" max="3339" width="10.59765625" style="1" customWidth="1"/>
    <col min="3340" max="3340" width="2.19921875" style="1" customWidth="1"/>
    <col min="3341" max="3342" width="11.3984375" style="1" customWidth="1"/>
    <col min="3343" max="3343" width="10.3984375" style="1" customWidth="1"/>
    <col min="3344" max="3344" width="8" style="1" customWidth="1"/>
    <col min="3345" max="3345" width="25" style="1" customWidth="1"/>
    <col min="3346" max="3585" width="13.59765625" style="1"/>
    <col min="3586" max="3586" width="5.3984375" style="1" customWidth="1"/>
    <col min="3587" max="3587" width="28.19921875" style="1" customWidth="1"/>
    <col min="3588" max="3595" width="10.59765625" style="1" customWidth="1"/>
    <col min="3596" max="3596" width="2.19921875" style="1" customWidth="1"/>
    <col min="3597" max="3598" width="11.3984375" style="1" customWidth="1"/>
    <col min="3599" max="3599" width="10.3984375" style="1" customWidth="1"/>
    <col min="3600" max="3600" width="8" style="1" customWidth="1"/>
    <col min="3601" max="3601" width="25" style="1" customWidth="1"/>
    <col min="3602" max="3841" width="13.59765625" style="1"/>
    <col min="3842" max="3842" width="5.3984375" style="1" customWidth="1"/>
    <col min="3843" max="3843" width="28.19921875" style="1" customWidth="1"/>
    <col min="3844" max="3851" width="10.59765625" style="1" customWidth="1"/>
    <col min="3852" max="3852" width="2.19921875" style="1" customWidth="1"/>
    <col min="3853" max="3854" width="11.3984375" style="1" customWidth="1"/>
    <col min="3855" max="3855" width="10.3984375" style="1" customWidth="1"/>
    <col min="3856" max="3856" width="8" style="1" customWidth="1"/>
    <col min="3857" max="3857" width="25" style="1" customWidth="1"/>
    <col min="3858" max="4097" width="13.59765625" style="1"/>
    <col min="4098" max="4098" width="5.3984375" style="1" customWidth="1"/>
    <col min="4099" max="4099" width="28.19921875" style="1" customWidth="1"/>
    <col min="4100" max="4107" width="10.59765625" style="1" customWidth="1"/>
    <col min="4108" max="4108" width="2.19921875" style="1" customWidth="1"/>
    <col min="4109" max="4110" width="11.3984375" style="1" customWidth="1"/>
    <col min="4111" max="4111" width="10.3984375" style="1" customWidth="1"/>
    <col min="4112" max="4112" width="8" style="1" customWidth="1"/>
    <col min="4113" max="4113" width="25" style="1" customWidth="1"/>
    <col min="4114" max="4353" width="13.59765625" style="1"/>
    <col min="4354" max="4354" width="5.3984375" style="1" customWidth="1"/>
    <col min="4355" max="4355" width="28.19921875" style="1" customWidth="1"/>
    <col min="4356" max="4363" width="10.59765625" style="1" customWidth="1"/>
    <col min="4364" max="4364" width="2.19921875" style="1" customWidth="1"/>
    <col min="4365" max="4366" width="11.3984375" style="1" customWidth="1"/>
    <col min="4367" max="4367" width="10.3984375" style="1" customWidth="1"/>
    <col min="4368" max="4368" width="8" style="1" customWidth="1"/>
    <col min="4369" max="4369" width="25" style="1" customWidth="1"/>
    <col min="4370" max="4609" width="13.59765625" style="1"/>
    <col min="4610" max="4610" width="5.3984375" style="1" customWidth="1"/>
    <col min="4611" max="4611" width="28.19921875" style="1" customWidth="1"/>
    <col min="4612" max="4619" width="10.59765625" style="1" customWidth="1"/>
    <col min="4620" max="4620" width="2.19921875" style="1" customWidth="1"/>
    <col min="4621" max="4622" width="11.3984375" style="1" customWidth="1"/>
    <col min="4623" max="4623" width="10.3984375" style="1" customWidth="1"/>
    <col min="4624" max="4624" width="8" style="1" customWidth="1"/>
    <col min="4625" max="4625" width="25" style="1" customWidth="1"/>
    <col min="4626" max="4865" width="13.59765625" style="1"/>
    <col min="4866" max="4866" width="5.3984375" style="1" customWidth="1"/>
    <col min="4867" max="4867" width="28.19921875" style="1" customWidth="1"/>
    <col min="4868" max="4875" width="10.59765625" style="1" customWidth="1"/>
    <col min="4876" max="4876" width="2.19921875" style="1" customWidth="1"/>
    <col min="4877" max="4878" width="11.3984375" style="1" customWidth="1"/>
    <col min="4879" max="4879" width="10.3984375" style="1" customWidth="1"/>
    <col min="4880" max="4880" width="8" style="1" customWidth="1"/>
    <col min="4881" max="4881" width="25" style="1" customWidth="1"/>
    <col min="4882" max="5121" width="13.59765625" style="1"/>
    <col min="5122" max="5122" width="5.3984375" style="1" customWidth="1"/>
    <col min="5123" max="5123" width="28.19921875" style="1" customWidth="1"/>
    <col min="5124" max="5131" width="10.59765625" style="1" customWidth="1"/>
    <col min="5132" max="5132" width="2.19921875" style="1" customWidth="1"/>
    <col min="5133" max="5134" width="11.3984375" style="1" customWidth="1"/>
    <col min="5135" max="5135" width="10.3984375" style="1" customWidth="1"/>
    <col min="5136" max="5136" width="8" style="1" customWidth="1"/>
    <col min="5137" max="5137" width="25" style="1" customWidth="1"/>
    <col min="5138" max="5377" width="13.59765625" style="1"/>
    <col min="5378" max="5378" width="5.3984375" style="1" customWidth="1"/>
    <col min="5379" max="5379" width="28.19921875" style="1" customWidth="1"/>
    <col min="5380" max="5387" width="10.59765625" style="1" customWidth="1"/>
    <col min="5388" max="5388" width="2.19921875" style="1" customWidth="1"/>
    <col min="5389" max="5390" width="11.3984375" style="1" customWidth="1"/>
    <col min="5391" max="5391" width="10.3984375" style="1" customWidth="1"/>
    <col min="5392" max="5392" width="8" style="1" customWidth="1"/>
    <col min="5393" max="5393" width="25" style="1" customWidth="1"/>
    <col min="5394" max="5633" width="13.59765625" style="1"/>
    <col min="5634" max="5634" width="5.3984375" style="1" customWidth="1"/>
    <col min="5635" max="5635" width="28.19921875" style="1" customWidth="1"/>
    <col min="5636" max="5643" width="10.59765625" style="1" customWidth="1"/>
    <col min="5644" max="5644" width="2.19921875" style="1" customWidth="1"/>
    <col min="5645" max="5646" width="11.3984375" style="1" customWidth="1"/>
    <col min="5647" max="5647" width="10.3984375" style="1" customWidth="1"/>
    <col min="5648" max="5648" width="8" style="1" customWidth="1"/>
    <col min="5649" max="5649" width="25" style="1" customWidth="1"/>
    <col min="5650" max="5889" width="13.59765625" style="1"/>
    <col min="5890" max="5890" width="5.3984375" style="1" customWidth="1"/>
    <col min="5891" max="5891" width="28.19921875" style="1" customWidth="1"/>
    <col min="5892" max="5899" width="10.59765625" style="1" customWidth="1"/>
    <col min="5900" max="5900" width="2.19921875" style="1" customWidth="1"/>
    <col min="5901" max="5902" width="11.3984375" style="1" customWidth="1"/>
    <col min="5903" max="5903" width="10.3984375" style="1" customWidth="1"/>
    <col min="5904" max="5904" width="8" style="1" customWidth="1"/>
    <col min="5905" max="5905" width="25" style="1" customWidth="1"/>
    <col min="5906" max="6145" width="13.59765625" style="1"/>
    <col min="6146" max="6146" width="5.3984375" style="1" customWidth="1"/>
    <col min="6147" max="6147" width="28.19921875" style="1" customWidth="1"/>
    <col min="6148" max="6155" width="10.59765625" style="1" customWidth="1"/>
    <col min="6156" max="6156" width="2.19921875" style="1" customWidth="1"/>
    <col min="6157" max="6158" width="11.3984375" style="1" customWidth="1"/>
    <col min="6159" max="6159" width="10.3984375" style="1" customWidth="1"/>
    <col min="6160" max="6160" width="8" style="1" customWidth="1"/>
    <col min="6161" max="6161" width="25" style="1" customWidth="1"/>
    <col min="6162" max="6401" width="13.59765625" style="1"/>
    <col min="6402" max="6402" width="5.3984375" style="1" customWidth="1"/>
    <col min="6403" max="6403" width="28.19921875" style="1" customWidth="1"/>
    <col min="6404" max="6411" width="10.59765625" style="1" customWidth="1"/>
    <col min="6412" max="6412" width="2.19921875" style="1" customWidth="1"/>
    <col min="6413" max="6414" width="11.3984375" style="1" customWidth="1"/>
    <col min="6415" max="6415" width="10.3984375" style="1" customWidth="1"/>
    <col min="6416" max="6416" width="8" style="1" customWidth="1"/>
    <col min="6417" max="6417" width="25" style="1" customWidth="1"/>
    <col min="6418" max="6657" width="13.59765625" style="1"/>
    <col min="6658" max="6658" width="5.3984375" style="1" customWidth="1"/>
    <col min="6659" max="6659" width="28.19921875" style="1" customWidth="1"/>
    <col min="6660" max="6667" width="10.59765625" style="1" customWidth="1"/>
    <col min="6668" max="6668" width="2.19921875" style="1" customWidth="1"/>
    <col min="6669" max="6670" width="11.3984375" style="1" customWidth="1"/>
    <col min="6671" max="6671" width="10.3984375" style="1" customWidth="1"/>
    <col min="6672" max="6672" width="8" style="1" customWidth="1"/>
    <col min="6673" max="6673" width="25" style="1" customWidth="1"/>
    <col min="6674" max="6913" width="13.59765625" style="1"/>
    <col min="6914" max="6914" width="5.3984375" style="1" customWidth="1"/>
    <col min="6915" max="6915" width="28.19921875" style="1" customWidth="1"/>
    <col min="6916" max="6923" width="10.59765625" style="1" customWidth="1"/>
    <col min="6924" max="6924" width="2.19921875" style="1" customWidth="1"/>
    <col min="6925" max="6926" width="11.3984375" style="1" customWidth="1"/>
    <col min="6927" max="6927" width="10.3984375" style="1" customWidth="1"/>
    <col min="6928" max="6928" width="8" style="1" customWidth="1"/>
    <col min="6929" max="6929" width="25" style="1" customWidth="1"/>
    <col min="6930" max="7169" width="13.59765625" style="1"/>
    <col min="7170" max="7170" width="5.3984375" style="1" customWidth="1"/>
    <col min="7171" max="7171" width="28.19921875" style="1" customWidth="1"/>
    <col min="7172" max="7179" width="10.59765625" style="1" customWidth="1"/>
    <col min="7180" max="7180" width="2.19921875" style="1" customWidth="1"/>
    <col min="7181" max="7182" width="11.3984375" style="1" customWidth="1"/>
    <col min="7183" max="7183" width="10.3984375" style="1" customWidth="1"/>
    <col min="7184" max="7184" width="8" style="1" customWidth="1"/>
    <col min="7185" max="7185" width="25" style="1" customWidth="1"/>
    <col min="7186" max="7425" width="13.59765625" style="1"/>
    <col min="7426" max="7426" width="5.3984375" style="1" customWidth="1"/>
    <col min="7427" max="7427" width="28.19921875" style="1" customWidth="1"/>
    <col min="7428" max="7435" width="10.59765625" style="1" customWidth="1"/>
    <col min="7436" max="7436" width="2.19921875" style="1" customWidth="1"/>
    <col min="7437" max="7438" width="11.3984375" style="1" customWidth="1"/>
    <col min="7439" max="7439" width="10.3984375" style="1" customWidth="1"/>
    <col min="7440" max="7440" width="8" style="1" customWidth="1"/>
    <col min="7441" max="7441" width="25" style="1" customWidth="1"/>
    <col min="7442" max="7681" width="13.59765625" style="1"/>
    <col min="7682" max="7682" width="5.3984375" style="1" customWidth="1"/>
    <col min="7683" max="7683" width="28.19921875" style="1" customWidth="1"/>
    <col min="7684" max="7691" width="10.59765625" style="1" customWidth="1"/>
    <col min="7692" max="7692" width="2.19921875" style="1" customWidth="1"/>
    <col min="7693" max="7694" width="11.3984375" style="1" customWidth="1"/>
    <col min="7695" max="7695" width="10.3984375" style="1" customWidth="1"/>
    <col min="7696" max="7696" width="8" style="1" customWidth="1"/>
    <col min="7697" max="7697" width="25" style="1" customWidth="1"/>
    <col min="7698" max="7937" width="13.59765625" style="1"/>
    <col min="7938" max="7938" width="5.3984375" style="1" customWidth="1"/>
    <col min="7939" max="7939" width="28.19921875" style="1" customWidth="1"/>
    <col min="7940" max="7947" width="10.59765625" style="1" customWidth="1"/>
    <col min="7948" max="7948" width="2.19921875" style="1" customWidth="1"/>
    <col min="7949" max="7950" width="11.3984375" style="1" customWidth="1"/>
    <col min="7951" max="7951" width="10.3984375" style="1" customWidth="1"/>
    <col min="7952" max="7952" width="8" style="1" customWidth="1"/>
    <col min="7953" max="7953" width="25" style="1" customWidth="1"/>
    <col min="7954" max="8193" width="13.59765625" style="1"/>
    <col min="8194" max="8194" width="5.3984375" style="1" customWidth="1"/>
    <col min="8195" max="8195" width="28.19921875" style="1" customWidth="1"/>
    <col min="8196" max="8203" width="10.59765625" style="1" customWidth="1"/>
    <col min="8204" max="8204" width="2.19921875" style="1" customWidth="1"/>
    <col min="8205" max="8206" width="11.3984375" style="1" customWidth="1"/>
    <col min="8207" max="8207" width="10.3984375" style="1" customWidth="1"/>
    <col min="8208" max="8208" width="8" style="1" customWidth="1"/>
    <col min="8209" max="8209" width="25" style="1" customWidth="1"/>
    <col min="8210" max="8449" width="13.59765625" style="1"/>
    <col min="8450" max="8450" width="5.3984375" style="1" customWidth="1"/>
    <col min="8451" max="8451" width="28.19921875" style="1" customWidth="1"/>
    <col min="8452" max="8459" width="10.59765625" style="1" customWidth="1"/>
    <col min="8460" max="8460" width="2.19921875" style="1" customWidth="1"/>
    <col min="8461" max="8462" width="11.3984375" style="1" customWidth="1"/>
    <col min="8463" max="8463" width="10.3984375" style="1" customWidth="1"/>
    <col min="8464" max="8464" width="8" style="1" customWidth="1"/>
    <col min="8465" max="8465" width="25" style="1" customWidth="1"/>
    <col min="8466" max="8705" width="13.59765625" style="1"/>
    <col min="8706" max="8706" width="5.3984375" style="1" customWidth="1"/>
    <col min="8707" max="8707" width="28.19921875" style="1" customWidth="1"/>
    <col min="8708" max="8715" width="10.59765625" style="1" customWidth="1"/>
    <col min="8716" max="8716" width="2.19921875" style="1" customWidth="1"/>
    <col min="8717" max="8718" width="11.3984375" style="1" customWidth="1"/>
    <col min="8719" max="8719" width="10.3984375" style="1" customWidth="1"/>
    <col min="8720" max="8720" width="8" style="1" customWidth="1"/>
    <col min="8721" max="8721" width="25" style="1" customWidth="1"/>
    <col min="8722" max="8961" width="13.59765625" style="1"/>
    <col min="8962" max="8962" width="5.3984375" style="1" customWidth="1"/>
    <col min="8963" max="8963" width="28.19921875" style="1" customWidth="1"/>
    <col min="8964" max="8971" width="10.59765625" style="1" customWidth="1"/>
    <col min="8972" max="8972" width="2.19921875" style="1" customWidth="1"/>
    <col min="8973" max="8974" width="11.3984375" style="1" customWidth="1"/>
    <col min="8975" max="8975" width="10.3984375" style="1" customWidth="1"/>
    <col min="8976" max="8976" width="8" style="1" customWidth="1"/>
    <col min="8977" max="8977" width="25" style="1" customWidth="1"/>
    <col min="8978" max="9217" width="13.59765625" style="1"/>
    <col min="9218" max="9218" width="5.3984375" style="1" customWidth="1"/>
    <col min="9219" max="9219" width="28.19921875" style="1" customWidth="1"/>
    <col min="9220" max="9227" width="10.59765625" style="1" customWidth="1"/>
    <col min="9228" max="9228" width="2.19921875" style="1" customWidth="1"/>
    <col min="9229" max="9230" width="11.3984375" style="1" customWidth="1"/>
    <col min="9231" max="9231" width="10.3984375" style="1" customWidth="1"/>
    <col min="9232" max="9232" width="8" style="1" customWidth="1"/>
    <col min="9233" max="9233" width="25" style="1" customWidth="1"/>
    <col min="9234" max="9473" width="13.59765625" style="1"/>
    <col min="9474" max="9474" width="5.3984375" style="1" customWidth="1"/>
    <col min="9475" max="9475" width="28.19921875" style="1" customWidth="1"/>
    <col min="9476" max="9483" width="10.59765625" style="1" customWidth="1"/>
    <col min="9484" max="9484" width="2.19921875" style="1" customWidth="1"/>
    <col min="9485" max="9486" width="11.3984375" style="1" customWidth="1"/>
    <col min="9487" max="9487" width="10.3984375" style="1" customWidth="1"/>
    <col min="9488" max="9488" width="8" style="1" customWidth="1"/>
    <col min="9489" max="9489" width="25" style="1" customWidth="1"/>
    <col min="9490" max="9729" width="13.59765625" style="1"/>
    <col min="9730" max="9730" width="5.3984375" style="1" customWidth="1"/>
    <col min="9731" max="9731" width="28.19921875" style="1" customWidth="1"/>
    <col min="9732" max="9739" width="10.59765625" style="1" customWidth="1"/>
    <col min="9740" max="9740" width="2.19921875" style="1" customWidth="1"/>
    <col min="9741" max="9742" width="11.3984375" style="1" customWidth="1"/>
    <col min="9743" max="9743" width="10.3984375" style="1" customWidth="1"/>
    <col min="9744" max="9744" width="8" style="1" customWidth="1"/>
    <col min="9745" max="9745" width="25" style="1" customWidth="1"/>
    <col min="9746" max="9985" width="13.59765625" style="1"/>
    <col min="9986" max="9986" width="5.3984375" style="1" customWidth="1"/>
    <col min="9987" max="9987" width="28.19921875" style="1" customWidth="1"/>
    <col min="9988" max="9995" width="10.59765625" style="1" customWidth="1"/>
    <col min="9996" max="9996" width="2.19921875" style="1" customWidth="1"/>
    <col min="9997" max="9998" width="11.3984375" style="1" customWidth="1"/>
    <col min="9999" max="9999" width="10.3984375" style="1" customWidth="1"/>
    <col min="10000" max="10000" width="8" style="1" customWidth="1"/>
    <col min="10001" max="10001" width="25" style="1" customWidth="1"/>
    <col min="10002" max="10241" width="13.59765625" style="1"/>
    <col min="10242" max="10242" width="5.3984375" style="1" customWidth="1"/>
    <col min="10243" max="10243" width="28.19921875" style="1" customWidth="1"/>
    <col min="10244" max="10251" width="10.59765625" style="1" customWidth="1"/>
    <col min="10252" max="10252" width="2.19921875" style="1" customWidth="1"/>
    <col min="10253" max="10254" width="11.3984375" style="1" customWidth="1"/>
    <col min="10255" max="10255" width="10.3984375" style="1" customWidth="1"/>
    <col min="10256" max="10256" width="8" style="1" customWidth="1"/>
    <col min="10257" max="10257" width="25" style="1" customWidth="1"/>
    <col min="10258" max="10497" width="13.59765625" style="1"/>
    <col min="10498" max="10498" width="5.3984375" style="1" customWidth="1"/>
    <col min="10499" max="10499" width="28.19921875" style="1" customWidth="1"/>
    <col min="10500" max="10507" width="10.59765625" style="1" customWidth="1"/>
    <col min="10508" max="10508" width="2.19921875" style="1" customWidth="1"/>
    <col min="10509" max="10510" width="11.3984375" style="1" customWidth="1"/>
    <col min="10511" max="10511" width="10.3984375" style="1" customWidth="1"/>
    <col min="10512" max="10512" width="8" style="1" customWidth="1"/>
    <col min="10513" max="10513" width="25" style="1" customWidth="1"/>
    <col min="10514" max="10753" width="13.59765625" style="1"/>
    <col min="10754" max="10754" width="5.3984375" style="1" customWidth="1"/>
    <col min="10755" max="10755" width="28.19921875" style="1" customWidth="1"/>
    <col min="10756" max="10763" width="10.59765625" style="1" customWidth="1"/>
    <col min="10764" max="10764" width="2.19921875" style="1" customWidth="1"/>
    <col min="10765" max="10766" width="11.3984375" style="1" customWidth="1"/>
    <col min="10767" max="10767" width="10.3984375" style="1" customWidth="1"/>
    <col min="10768" max="10768" width="8" style="1" customWidth="1"/>
    <col min="10769" max="10769" width="25" style="1" customWidth="1"/>
    <col min="10770" max="11009" width="13.59765625" style="1"/>
    <col min="11010" max="11010" width="5.3984375" style="1" customWidth="1"/>
    <col min="11011" max="11011" width="28.19921875" style="1" customWidth="1"/>
    <col min="11012" max="11019" width="10.59765625" style="1" customWidth="1"/>
    <col min="11020" max="11020" width="2.19921875" style="1" customWidth="1"/>
    <col min="11021" max="11022" width="11.3984375" style="1" customWidth="1"/>
    <col min="11023" max="11023" width="10.3984375" style="1" customWidth="1"/>
    <col min="11024" max="11024" width="8" style="1" customWidth="1"/>
    <col min="11025" max="11025" width="25" style="1" customWidth="1"/>
    <col min="11026" max="11265" width="13.59765625" style="1"/>
    <col min="11266" max="11266" width="5.3984375" style="1" customWidth="1"/>
    <col min="11267" max="11267" width="28.19921875" style="1" customWidth="1"/>
    <col min="11268" max="11275" width="10.59765625" style="1" customWidth="1"/>
    <col min="11276" max="11276" width="2.19921875" style="1" customWidth="1"/>
    <col min="11277" max="11278" width="11.3984375" style="1" customWidth="1"/>
    <col min="11279" max="11279" width="10.3984375" style="1" customWidth="1"/>
    <col min="11280" max="11280" width="8" style="1" customWidth="1"/>
    <col min="11281" max="11281" width="25" style="1" customWidth="1"/>
    <col min="11282" max="11521" width="13.59765625" style="1"/>
    <col min="11522" max="11522" width="5.3984375" style="1" customWidth="1"/>
    <col min="11523" max="11523" width="28.19921875" style="1" customWidth="1"/>
    <col min="11524" max="11531" width="10.59765625" style="1" customWidth="1"/>
    <col min="11532" max="11532" width="2.19921875" style="1" customWidth="1"/>
    <col min="11533" max="11534" width="11.3984375" style="1" customWidth="1"/>
    <col min="11535" max="11535" width="10.3984375" style="1" customWidth="1"/>
    <col min="11536" max="11536" width="8" style="1" customWidth="1"/>
    <col min="11537" max="11537" width="25" style="1" customWidth="1"/>
    <col min="11538" max="11777" width="13.59765625" style="1"/>
    <col min="11778" max="11778" width="5.3984375" style="1" customWidth="1"/>
    <col min="11779" max="11779" width="28.19921875" style="1" customWidth="1"/>
    <col min="11780" max="11787" width="10.59765625" style="1" customWidth="1"/>
    <col min="11788" max="11788" width="2.19921875" style="1" customWidth="1"/>
    <col min="11789" max="11790" width="11.3984375" style="1" customWidth="1"/>
    <col min="11791" max="11791" width="10.3984375" style="1" customWidth="1"/>
    <col min="11792" max="11792" width="8" style="1" customWidth="1"/>
    <col min="11793" max="11793" width="25" style="1" customWidth="1"/>
    <col min="11794" max="12033" width="13.59765625" style="1"/>
    <col min="12034" max="12034" width="5.3984375" style="1" customWidth="1"/>
    <col min="12035" max="12035" width="28.19921875" style="1" customWidth="1"/>
    <col min="12036" max="12043" width="10.59765625" style="1" customWidth="1"/>
    <col min="12044" max="12044" width="2.19921875" style="1" customWidth="1"/>
    <col min="12045" max="12046" width="11.3984375" style="1" customWidth="1"/>
    <col min="12047" max="12047" width="10.3984375" style="1" customWidth="1"/>
    <col min="12048" max="12048" width="8" style="1" customWidth="1"/>
    <col min="12049" max="12049" width="25" style="1" customWidth="1"/>
    <col min="12050" max="12289" width="13.59765625" style="1"/>
    <col min="12290" max="12290" width="5.3984375" style="1" customWidth="1"/>
    <col min="12291" max="12291" width="28.19921875" style="1" customWidth="1"/>
    <col min="12292" max="12299" width="10.59765625" style="1" customWidth="1"/>
    <col min="12300" max="12300" width="2.19921875" style="1" customWidth="1"/>
    <col min="12301" max="12302" width="11.3984375" style="1" customWidth="1"/>
    <col min="12303" max="12303" width="10.3984375" style="1" customWidth="1"/>
    <col min="12304" max="12304" width="8" style="1" customWidth="1"/>
    <col min="12305" max="12305" width="25" style="1" customWidth="1"/>
    <col min="12306" max="12545" width="13.59765625" style="1"/>
    <col min="12546" max="12546" width="5.3984375" style="1" customWidth="1"/>
    <col min="12547" max="12547" width="28.19921875" style="1" customWidth="1"/>
    <col min="12548" max="12555" width="10.59765625" style="1" customWidth="1"/>
    <col min="12556" max="12556" width="2.19921875" style="1" customWidth="1"/>
    <col min="12557" max="12558" width="11.3984375" style="1" customWidth="1"/>
    <col min="12559" max="12559" width="10.3984375" style="1" customWidth="1"/>
    <col min="12560" max="12560" width="8" style="1" customWidth="1"/>
    <col min="12561" max="12561" width="25" style="1" customWidth="1"/>
    <col min="12562" max="12801" width="13.59765625" style="1"/>
    <col min="12802" max="12802" width="5.3984375" style="1" customWidth="1"/>
    <col min="12803" max="12803" width="28.19921875" style="1" customWidth="1"/>
    <col min="12804" max="12811" width="10.59765625" style="1" customWidth="1"/>
    <col min="12812" max="12812" width="2.19921875" style="1" customWidth="1"/>
    <col min="12813" max="12814" width="11.3984375" style="1" customWidth="1"/>
    <col min="12815" max="12815" width="10.3984375" style="1" customWidth="1"/>
    <col min="12816" max="12816" width="8" style="1" customWidth="1"/>
    <col min="12817" max="12817" width="25" style="1" customWidth="1"/>
    <col min="12818" max="13057" width="13.59765625" style="1"/>
    <col min="13058" max="13058" width="5.3984375" style="1" customWidth="1"/>
    <col min="13059" max="13059" width="28.19921875" style="1" customWidth="1"/>
    <col min="13060" max="13067" width="10.59765625" style="1" customWidth="1"/>
    <col min="13068" max="13068" width="2.19921875" style="1" customWidth="1"/>
    <col min="13069" max="13070" width="11.3984375" style="1" customWidth="1"/>
    <col min="13071" max="13071" width="10.3984375" style="1" customWidth="1"/>
    <col min="13072" max="13072" width="8" style="1" customWidth="1"/>
    <col min="13073" max="13073" width="25" style="1" customWidth="1"/>
    <col min="13074" max="13313" width="13.59765625" style="1"/>
    <col min="13314" max="13314" width="5.3984375" style="1" customWidth="1"/>
    <col min="13315" max="13315" width="28.19921875" style="1" customWidth="1"/>
    <col min="13316" max="13323" width="10.59765625" style="1" customWidth="1"/>
    <col min="13324" max="13324" width="2.19921875" style="1" customWidth="1"/>
    <col min="13325" max="13326" width="11.3984375" style="1" customWidth="1"/>
    <col min="13327" max="13327" width="10.3984375" style="1" customWidth="1"/>
    <col min="13328" max="13328" width="8" style="1" customWidth="1"/>
    <col min="13329" max="13329" width="25" style="1" customWidth="1"/>
    <col min="13330" max="13569" width="13.59765625" style="1"/>
    <col min="13570" max="13570" width="5.3984375" style="1" customWidth="1"/>
    <col min="13571" max="13571" width="28.19921875" style="1" customWidth="1"/>
    <col min="13572" max="13579" width="10.59765625" style="1" customWidth="1"/>
    <col min="13580" max="13580" width="2.19921875" style="1" customWidth="1"/>
    <col min="13581" max="13582" width="11.3984375" style="1" customWidth="1"/>
    <col min="13583" max="13583" width="10.3984375" style="1" customWidth="1"/>
    <col min="13584" max="13584" width="8" style="1" customWidth="1"/>
    <col min="13585" max="13585" width="25" style="1" customWidth="1"/>
    <col min="13586" max="13825" width="13.59765625" style="1"/>
    <col min="13826" max="13826" width="5.3984375" style="1" customWidth="1"/>
    <col min="13827" max="13827" width="28.19921875" style="1" customWidth="1"/>
    <col min="13828" max="13835" width="10.59765625" style="1" customWidth="1"/>
    <col min="13836" max="13836" width="2.19921875" style="1" customWidth="1"/>
    <col min="13837" max="13838" width="11.3984375" style="1" customWidth="1"/>
    <col min="13839" max="13839" width="10.3984375" style="1" customWidth="1"/>
    <col min="13840" max="13840" width="8" style="1" customWidth="1"/>
    <col min="13841" max="13841" width="25" style="1" customWidth="1"/>
    <col min="13842" max="14081" width="13.59765625" style="1"/>
    <col min="14082" max="14082" width="5.3984375" style="1" customWidth="1"/>
    <col min="14083" max="14083" width="28.19921875" style="1" customWidth="1"/>
    <col min="14084" max="14091" width="10.59765625" style="1" customWidth="1"/>
    <col min="14092" max="14092" width="2.19921875" style="1" customWidth="1"/>
    <col min="14093" max="14094" width="11.3984375" style="1" customWidth="1"/>
    <col min="14095" max="14095" width="10.3984375" style="1" customWidth="1"/>
    <col min="14096" max="14096" width="8" style="1" customWidth="1"/>
    <col min="14097" max="14097" width="25" style="1" customWidth="1"/>
    <col min="14098" max="14337" width="13.59765625" style="1"/>
    <col min="14338" max="14338" width="5.3984375" style="1" customWidth="1"/>
    <col min="14339" max="14339" width="28.19921875" style="1" customWidth="1"/>
    <col min="14340" max="14347" width="10.59765625" style="1" customWidth="1"/>
    <col min="14348" max="14348" width="2.19921875" style="1" customWidth="1"/>
    <col min="14349" max="14350" width="11.3984375" style="1" customWidth="1"/>
    <col min="14351" max="14351" width="10.3984375" style="1" customWidth="1"/>
    <col min="14352" max="14352" width="8" style="1" customWidth="1"/>
    <col min="14353" max="14353" width="25" style="1" customWidth="1"/>
    <col min="14354" max="14593" width="13.59765625" style="1"/>
    <col min="14594" max="14594" width="5.3984375" style="1" customWidth="1"/>
    <col min="14595" max="14595" width="28.19921875" style="1" customWidth="1"/>
    <col min="14596" max="14603" width="10.59765625" style="1" customWidth="1"/>
    <col min="14604" max="14604" width="2.19921875" style="1" customWidth="1"/>
    <col min="14605" max="14606" width="11.3984375" style="1" customWidth="1"/>
    <col min="14607" max="14607" width="10.3984375" style="1" customWidth="1"/>
    <col min="14608" max="14608" width="8" style="1" customWidth="1"/>
    <col min="14609" max="14609" width="25" style="1" customWidth="1"/>
    <col min="14610" max="14849" width="13.59765625" style="1"/>
    <col min="14850" max="14850" width="5.3984375" style="1" customWidth="1"/>
    <col min="14851" max="14851" width="28.19921875" style="1" customWidth="1"/>
    <col min="14852" max="14859" width="10.59765625" style="1" customWidth="1"/>
    <col min="14860" max="14860" width="2.19921875" style="1" customWidth="1"/>
    <col min="14861" max="14862" width="11.3984375" style="1" customWidth="1"/>
    <col min="14863" max="14863" width="10.3984375" style="1" customWidth="1"/>
    <col min="14864" max="14864" width="8" style="1" customWidth="1"/>
    <col min="14865" max="14865" width="25" style="1" customWidth="1"/>
    <col min="14866" max="15105" width="13.59765625" style="1"/>
    <col min="15106" max="15106" width="5.3984375" style="1" customWidth="1"/>
    <col min="15107" max="15107" width="28.19921875" style="1" customWidth="1"/>
    <col min="15108" max="15115" width="10.59765625" style="1" customWidth="1"/>
    <col min="15116" max="15116" width="2.19921875" style="1" customWidth="1"/>
    <col min="15117" max="15118" width="11.3984375" style="1" customWidth="1"/>
    <col min="15119" max="15119" width="10.3984375" style="1" customWidth="1"/>
    <col min="15120" max="15120" width="8" style="1" customWidth="1"/>
    <col min="15121" max="15121" width="25" style="1" customWidth="1"/>
    <col min="15122" max="15361" width="13.59765625" style="1"/>
    <col min="15362" max="15362" width="5.3984375" style="1" customWidth="1"/>
    <col min="15363" max="15363" width="28.19921875" style="1" customWidth="1"/>
    <col min="15364" max="15371" width="10.59765625" style="1" customWidth="1"/>
    <col min="15372" max="15372" width="2.19921875" style="1" customWidth="1"/>
    <col min="15373" max="15374" width="11.3984375" style="1" customWidth="1"/>
    <col min="15375" max="15375" width="10.3984375" style="1" customWidth="1"/>
    <col min="15376" max="15376" width="8" style="1" customWidth="1"/>
    <col min="15377" max="15377" width="25" style="1" customWidth="1"/>
    <col min="15378" max="15617" width="13.59765625" style="1"/>
    <col min="15618" max="15618" width="5.3984375" style="1" customWidth="1"/>
    <col min="15619" max="15619" width="28.19921875" style="1" customWidth="1"/>
    <col min="15620" max="15627" width="10.59765625" style="1" customWidth="1"/>
    <col min="15628" max="15628" width="2.19921875" style="1" customWidth="1"/>
    <col min="15629" max="15630" width="11.3984375" style="1" customWidth="1"/>
    <col min="15631" max="15631" width="10.3984375" style="1" customWidth="1"/>
    <col min="15632" max="15632" width="8" style="1" customWidth="1"/>
    <col min="15633" max="15633" width="25" style="1" customWidth="1"/>
    <col min="15634" max="15873" width="13.59765625" style="1"/>
    <col min="15874" max="15874" width="5.3984375" style="1" customWidth="1"/>
    <col min="15875" max="15875" width="28.19921875" style="1" customWidth="1"/>
    <col min="15876" max="15883" width="10.59765625" style="1" customWidth="1"/>
    <col min="15884" max="15884" width="2.19921875" style="1" customWidth="1"/>
    <col min="15885" max="15886" width="11.3984375" style="1" customWidth="1"/>
    <col min="15887" max="15887" width="10.3984375" style="1" customWidth="1"/>
    <col min="15888" max="15888" width="8" style="1" customWidth="1"/>
    <col min="15889" max="15889" width="25" style="1" customWidth="1"/>
    <col min="15890" max="16129" width="13.59765625" style="1"/>
    <col min="16130" max="16130" width="5.3984375" style="1" customWidth="1"/>
    <col min="16131" max="16131" width="28.19921875" style="1" customWidth="1"/>
    <col min="16132" max="16139" width="10.59765625" style="1" customWidth="1"/>
    <col min="16140" max="16140" width="2.19921875" style="1" customWidth="1"/>
    <col min="16141" max="16142" width="11.3984375" style="1" customWidth="1"/>
    <col min="16143" max="16143" width="10.3984375" style="1" customWidth="1"/>
    <col min="16144" max="16144" width="8" style="1" customWidth="1"/>
    <col min="16145" max="16145" width="25" style="1" customWidth="1"/>
    <col min="16146" max="16384" width="13.59765625" style="1"/>
  </cols>
  <sheetData>
    <row r="1" spans="1:16" ht="38.25" customHeight="1" thickBot="1" x14ac:dyDescent="0.25">
      <c r="B1" s="53" t="s">
        <v>38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</row>
    <row r="2" spans="1:16" ht="6.6" customHeight="1" thickBot="1" x14ac:dyDescent="0.25">
      <c r="A2" s="7"/>
      <c r="B2" s="35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36"/>
      <c r="P2" s="7"/>
    </row>
    <row r="3" spans="1:16" ht="27" thickBot="1" x14ac:dyDescent="0.45">
      <c r="A3" s="7"/>
      <c r="B3" s="50" t="s">
        <v>39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7"/>
    </row>
    <row r="4" spans="1:16" ht="33" customHeight="1" thickBot="1" x14ac:dyDescent="0.3">
      <c r="A4" s="7"/>
      <c r="B4" s="47" t="s">
        <v>40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  <c r="P4" s="23"/>
    </row>
    <row r="5" spans="1:16" ht="52.9" customHeight="1" thickTop="1" x14ac:dyDescent="0.2">
      <c r="A5" s="7"/>
      <c r="B5" s="37" t="s">
        <v>41</v>
      </c>
      <c r="C5" s="26"/>
      <c r="D5" s="28" t="s">
        <v>24</v>
      </c>
      <c r="E5" s="29" t="s">
        <v>28</v>
      </c>
      <c r="F5" s="29" t="s">
        <v>29</v>
      </c>
      <c r="G5" s="29" t="s">
        <v>30</v>
      </c>
      <c r="H5" s="29" t="s">
        <v>31</v>
      </c>
      <c r="I5" s="29" t="s">
        <v>32</v>
      </c>
      <c r="J5" s="29" t="s">
        <v>33</v>
      </c>
      <c r="K5" s="29" t="s">
        <v>34</v>
      </c>
      <c r="L5" s="30"/>
      <c r="M5" s="56" t="s">
        <v>25</v>
      </c>
      <c r="N5" s="57" t="s">
        <v>26</v>
      </c>
      <c r="O5" s="58" t="s">
        <v>27</v>
      </c>
      <c r="P5" s="7"/>
    </row>
    <row r="6" spans="1:16" ht="15.6" customHeight="1" thickBot="1" x14ac:dyDescent="0.25">
      <c r="A6" s="7"/>
      <c r="B6" s="38"/>
      <c r="C6" s="74"/>
      <c r="D6" s="31">
        <v>50</v>
      </c>
      <c r="E6" s="32">
        <v>50</v>
      </c>
      <c r="F6" s="32">
        <v>50</v>
      </c>
      <c r="G6" s="32">
        <v>50</v>
      </c>
      <c r="H6" s="32">
        <v>50</v>
      </c>
      <c r="I6" s="32">
        <v>50</v>
      </c>
      <c r="J6" s="32">
        <v>50</v>
      </c>
      <c r="K6" s="32">
        <v>50</v>
      </c>
      <c r="L6" s="27"/>
      <c r="M6" s="59"/>
      <c r="N6" s="59"/>
      <c r="O6" s="60"/>
      <c r="P6" s="7"/>
    </row>
    <row r="7" spans="1:16" ht="16.5" customHeight="1" thickTop="1" thickBot="1" x14ac:dyDescent="0.25">
      <c r="A7" s="7"/>
      <c r="B7" s="35"/>
      <c r="C7" s="76" t="s">
        <v>42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36"/>
      <c r="P7" s="7"/>
    </row>
    <row r="8" spans="1:16" ht="13.5" thickBot="1" x14ac:dyDescent="0.25">
      <c r="A8" s="7"/>
      <c r="B8" s="39">
        <f ca="1">OFFSET(B8,-1,0,1,1)+1</f>
        <v>1</v>
      </c>
      <c r="C8" s="75"/>
      <c r="D8" s="34"/>
      <c r="E8" s="34"/>
      <c r="F8" s="34"/>
      <c r="G8" s="34"/>
      <c r="H8" s="34"/>
      <c r="I8" s="34"/>
      <c r="J8" s="34"/>
      <c r="K8" s="34"/>
      <c r="L8" s="9"/>
      <c r="M8" s="19" t="str">
        <f t="shared" ref="M8:M22" si="0">IF(SUM(D8:K8)=0,"",SUMPRODUCT(D8:K8,$D$6:$K$6))</f>
        <v/>
      </c>
      <c r="N8" s="20" t="str">
        <f t="shared" ref="N8:N22" si="1">IF(SUM(D8:K8)=0,"",M8/(SUMIF(D8:K8,"&lt;&gt;",$D$6:$K$6)-SUMIF(D8:K8,"=E",$D$6:$K$6)))</f>
        <v/>
      </c>
      <c r="O8" s="40" t="str">
        <f>IF(N8="","",INDEX(Info!$B$6:$B$18,MATCH(N8,Info!$A$6:$A$18,1)))</f>
        <v/>
      </c>
      <c r="P8" s="7"/>
    </row>
    <row r="9" spans="1:16" ht="13.5" thickBot="1" x14ac:dyDescent="0.25">
      <c r="A9" s="7"/>
      <c r="B9" s="39">
        <f t="shared" ref="B9:B22" ca="1" si="2">OFFSET(B9,-1,0,1,1)+1</f>
        <v>2</v>
      </c>
      <c r="C9" s="33"/>
      <c r="D9" s="34"/>
      <c r="E9" s="34"/>
      <c r="F9" s="34"/>
      <c r="G9" s="34"/>
      <c r="H9" s="34"/>
      <c r="I9" s="34"/>
      <c r="J9" s="34"/>
      <c r="K9" s="34"/>
      <c r="L9" s="9"/>
      <c r="M9" s="19" t="str">
        <f t="shared" si="0"/>
        <v/>
      </c>
      <c r="N9" s="20" t="str">
        <f t="shared" si="1"/>
        <v/>
      </c>
      <c r="O9" s="40" t="str">
        <f>IF(N9="","",INDEX(Info!$B$6:$B$18,MATCH(N9,Info!$A$6:$A$18,1)))</f>
        <v/>
      </c>
      <c r="P9" s="7"/>
    </row>
    <row r="10" spans="1:16" ht="13.5" thickBot="1" x14ac:dyDescent="0.25">
      <c r="A10" s="7"/>
      <c r="B10" s="39">
        <f t="shared" ca="1" si="2"/>
        <v>3</v>
      </c>
      <c r="C10" s="33"/>
      <c r="D10" s="34"/>
      <c r="E10" s="34"/>
      <c r="F10" s="34"/>
      <c r="G10" s="34"/>
      <c r="H10" s="34"/>
      <c r="I10" s="34"/>
      <c r="J10" s="34"/>
      <c r="K10" s="34"/>
      <c r="L10" s="9"/>
      <c r="M10" s="19" t="str">
        <f t="shared" si="0"/>
        <v/>
      </c>
      <c r="N10" s="20" t="str">
        <f t="shared" si="1"/>
        <v/>
      </c>
      <c r="O10" s="40" t="str">
        <f>IF(N10="","",INDEX(Info!$B$6:$B$18,MATCH(N10,Info!$A$6:$A$18,1)))</f>
        <v/>
      </c>
      <c r="P10" s="7"/>
    </row>
    <row r="11" spans="1:16" ht="13.5" thickBot="1" x14ac:dyDescent="0.25">
      <c r="A11" s="7"/>
      <c r="B11" s="39">
        <f t="shared" ca="1" si="2"/>
        <v>4</v>
      </c>
      <c r="C11" s="33"/>
      <c r="D11" s="34"/>
      <c r="E11" s="34"/>
      <c r="F11" s="34"/>
      <c r="G11" s="34"/>
      <c r="H11" s="34"/>
      <c r="I11" s="34"/>
      <c r="J11" s="34"/>
      <c r="K11" s="34"/>
      <c r="L11" s="9"/>
      <c r="M11" s="19" t="str">
        <f t="shared" si="0"/>
        <v/>
      </c>
      <c r="N11" s="20" t="str">
        <f t="shared" si="1"/>
        <v/>
      </c>
      <c r="O11" s="40" t="str">
        <f>IF(N11="","",INDEX(Info!$B$6:$B$18,MATCH(N11,Info!$A$6:$A$18,1)))</f>
        <v/>
      </c>
      <c r="P11" s="7"/>
    </row>
    <row r="12" spans="1:16" ht="13.5" thickBot="1" x14ac:dyDescent="0.25">
      <c r="A12" s="7"/>
      <c r="B12" s="39">
        <f t="shared" ca="1" si="2"/>
        <v>5</v>
      </c>
      <c r="C12" s="33"/>
      <c r="D12" s="34"/>
      <c r="E12" s="34"/>
      <c r="F12" s="34"/>
      <c r="G12" s="34"/>
      <c r="H12" s="34"/>
      <c r="I12" s="34"/>
      <c r="J12" s="34"/>
      <c r="K12" s="34"/>
      <c r="L12" s="9"/>
      <c r="M12" s="19" t="str">
        <f t="shared" si="0"/>
        <v/>
      </c>
      <c r="N12" s="20" t="str">
        <f t="shared" si="1"/>
        <v/>
      </c>
      <c r="O12" s="40" t="str">
        <f>IF(N12="","",INDEX(Info!$B$6:$B$18,MATCH(N12,Info!$A$6:$A$18,1)))</f>
        <v/>
      </c>
      <c r="P12" s="7"/>
    </row>
    <row r="13" spans="1:16" ht="13.5" thickBot="1" x14ac:dyDescent="0.25">
      <c r="A13" s="7"/>
      <c r="B13" s="39">
        <f t="shared" ca="1" si="2"/>
        <v>6</v>
      </c>
      <c r="C13" s="33"/>
      <c r="D13" s="34"/>
      <c r="E13" s="34"/>
      <c r="F13" s="34"/>
      <c r="G13" s="34"/>
      <c r="H13" s="34"/>
      <c r="I13" s="34"/>
      <c r="J13" s="34"/>
      <c r="K13" s="34"/>
      <c r="L13" s="9"/>
      <c r="M13" s="19" t="str">
        <f t="shared" si="0"/>
        <v/>
      </c>
      <c r="N13" s="20" t="str">
        <f t="shared" si="1"/>
        <v/>
      </c>
      <c r="O13" s="40" t="str">
        <f>IF(N13="","",INDEX(Info!$B$6:$B$18,MATCH(N13,Info!$A$6:$A$18,1)))</f>
        <v/>
      </c>
      <c r="P13" s="7"/>
    </row>
    <row r="14" spans="1:16" ht="13.5" thickBot="1" x14ac:dyDescent="0.25">
      <c r="A14" s="7"/>
      <c r="B14" s="39">
        <f t="shared" ca="1" si="2"/>
        <v>7</v>
      </c>
      <c r="C14" s="33"/>
      <c r="D14" s="34"/>
      <c r="E14" s="34"/>
      <c r="F14" s="34"/>
      <c r="G14" s="34"/>
      <c r="H14" s="34"/>
      <c r="I14" s="34"/>
      <c r="J14" s="34"/>
      <c r="K14" s="34"/>
      <c r="L14" s="9"/>
      <c r="M14" s="19" t="str">
        <f t="shared" si="0"/>
        <v/>
      </c>
      <c r="N14" s="20" t="str">
        <f t="shared" si="1"/>
        <v/>
      </c>
      <c r="O14" s="40" t="str">
        <f>IF(N14="","",INDEX(Info!$B$6:$B$18,MATCH(N14,Info!$A$6:$A$18,1)))</f>
        <v/>
      </c>
      <c r="P14" s="7"/>
    </row>
    <row r="15" spans="1:16" ht="13.5" thickBot="1" x14ac:dyDescent="0.25">
      <c r="A15" s="7"/>
      <c r="B15" s="39">
        <f t="shared" ca="1" si="2"/>
        <v>8</v>
      </c>
      <c r="C15" s="33"/>
      <c r="D15" s="34"/>
      <c r="E15" s="34"/>
      <c r="F15" s="34"/>
      <c r="G15" s="34"/>
      <c r="H15" s="34"/>
      <c r="I15" s="34"/>
      <c r="J15" s="34"/>
      <c r="K15" s="34"/>
      <c r="L15" s="9"/>
      <c r="M15" s="19" t="str">
        <f t="shared" si="0"/>
        <v/>
      </c>
      <c r="N15" s="20" t="str">
        <f t="shared" si="1"/>
        <v/>
      </c>
      <c r="O15" s="40" t="str">
        <f>IF(N15="","",INDEX(Info!$B$6:$B$18,MATCH(N15,Info!$A$6:$A$18,1)))</f>
        <v/>
      </c>
      <c r="P15" s="7"/>
    </row>
    <row r="16" spans="1:16" ht="13.5" thickBot="1" x14ac:dyDescent="0.25">
      <c r="A16" s="7"/>
      <c r="B16" s="39">
        <f t="shared" ca="1" si="2"/>
        <v>9</v>
      </c>
      <c r="C16" s="33"/>
      <c r="D16" s="34"/>
      <c r="E16" s="34"/>
      <c r="F16" s="34"/>
      <c r="G16" s="34"/>
      <c r="H16" s="34"/>
      <c r="I16" s="34"/>
      <c r="J16" s="34"/>
      <c r="K16" s="34"/>
      <c r="L16" s="9"/>
      <c r="M16" s="19" t="str">
        <f t="shared" si="0"/>
        <v/>
      </c>
      <c r="N16" s="20" t="str">
        <f t="shared" si="1"/>
        <v/>
      </c>
      <c r="O16" s="40" t="str">
        <f>IF(N16="","",INDEX(Info!$B$6:$B$18,MATCH(N16,Info!$A$6:$A$18,1)))</f>
        <v/>
      </c>
      <c r="P16" s="7"/>
    </row>
    <row r="17" spans="1:17" ht="13.5" thickBot="1" x14ac:dyDescent="0.25">
      <c r="A17" s="7"/>
      <c r="B17" s="39">
        <f t="shared" ca="1" si="2"/>
        <v>10</v>
      </c>
      <c r="C17" s="33"/>
      <c r="D17" s="34"/>
      <c r="E17" s="34"/>
      <c r="F17" s="34"/>
      <c r="G17" s="34"/>
      <c r="H17" s="34"/>
      <c r="I17" s="34"/>
      <c r="J17" s="34"/>
      <c r="K17" s="34"/>
      <c r="L17" s="9"/>
      <c r="M17" s="19" t="str">
        <f t="shared" si="0"/>
        <v/>
      </c>
      <c r="N17" s="20" t="str">
        <f t="shared" si="1"/>
        <v/>
      </c>
      <c r="O17" s="40" t="str">
        <f>IF(N17="","",INDEX(Info!$B$6:$B$18,MATCH(N17,Info!$A$6:$A$18,1)))</f>
        <v/>
      </c>
      <c r="P17" s="7"/>
    </row>
    <row r="18" spans="1:17" ht="13.5" thickBot="1" x14ac:dyDescent="0.25">
      <c r="A18" s="7"/>
      <c r="B18" s="39">
        <f t="shared" ca="1" si="2"/>
        <v>11</v>
      </c>
      <c r="C18" s="33"/>
      <c r="D18" s="34"/>
      <c r="E18" s="34"/>
      <c r="F18" s="34"/>
      <c r="G18" s="34"/>
      <c r="H18" s="34"/>
      <c r="I18" s="34"/>
      <c r="J18" s="34"/>
      <c r="K18" s="34"/>
      <c r="L18" s="9"/>
      <c r="M18" s="19" t="str">
        <f t="shared" si="0"/>
        <v/>
      </c>
      <c r="N18" s="20" t="str">
        <f t="shared" si="1"/>
        <v/>
      </c>
      <c r="O18" s="40" t="str">
        <f>IF(N18="","",INDEX(Info!$B$6:$B$18,MATCH(N18,Info!$A$6:$A$18,1)))</f>
        <v/>
      </c>
      <c r="P18" s="7"/>
    </row>
    <row r="19" spans="1:17" ht="13.5" thickBot="1" x14ac:dyDescent="0.25">
      <c r="A19" s="7"/>
      <c r="B19" s="39">
        <f t="shared" ca="1" si="2"/>
        <v>12</v>
      </c>
      <c r="C19" s="33"/>
      <c r="D19" s="34"/>
      <c r="E19" s="34"/>
      <c r="F19" s="34"/>
      <c r="G19" s="34"/>
      <c r="H19" s="34"/>
      <c r="I19" s="34"/>
      <c r="J19" s="34"/>
      <c r="K19" s="34"/>
      <c r="L19" s="9"/>
      <c r="M19" s="19" t="str">
        <f t="shared" si="0"/>
        <v/>
      </c>
      <c r="N19" s="20" t="str">
        <f t="shared" si="1"/>
        <v/>
      </c>
      <c r="O19" s="40" t="str">
        <f>IF(N19="","",INDEX(Info!$B$6:$B$18,MATCH(N19,Info!$A$6:$A$18,1)))</f>
        <v/>
      </c>
      <c r="P19" s="7"/>
    </row>
    <row r="20" spans="1:17" ht="13.5" thickBot="1" x14ac:dyDescent="0.25">
      <c r="A20" s="7"/>
      <c r="B20" s="39">
        <f t="shared" ca="1" si="2"/>
        <v>13</v>
      </c>
      <c r="C20" s="33"/>
      <c r="D20" s="34"/>
      <c r="E20" s="34"/>
      <c r="F20" s="34"/>
      <c r="G20" s="34"/>
      <c r="H20" s="34"/>
      <c r="I20" s="34"/>
      <c r="J20" s="34"/>
      <c r="K20" s="34"/>
      <c r="L20" s="9"/>
      <c r="M20" s="19" t="str">
        <f t="shared" si="0"/>
        <v/>
      </c>
      <c r="N20" s="20" t="str">
        <f t="shared" si="1"/>
        <v/>
      </c>
      <c r="O20" s="40" t="str">
        <f>IF(N20="","",INDEX(Info!$B$6:$B$18,MATCH(N20,Info!$A$6:$A$18,1)))</f>
        <v/>
      </c>
      <c r="P20" s="7"/>
    </row>
    <row r="21" spans="1:17" ht="13.5" thickBot="1" x14ac:dyDescent="0.25">
      <c r="A21" s="7"/>
      <c r="B21" s="39">
        <f t="shared" ca="1" si="2"/>
        <v>14</v>
      </c>
      <c r="C21" s="33"/>
      <c r="D21" s="34"/>
      <c r="E21" s="34"/>
      <c r="F21" s="34"/>
      <c r="G21" s="34"/>
      <c r="H21" s="34"/>
      <c r="I21" s="34"/>
      <c r="J21" s="34"/>
      <c r="K21" s="34"/>
      <c r="L21" s="9"/>
      <c r="M21" s="19" t="str">
        <f t="shared" si="0"/>
        <v/>
      </c>
      <c r="N21" s="20" t="str">
        <f t="shared" si="1"/>
        <v/>
      </c>
      <c r="O21" s="40" t="str">
        <f>IF(N21="","",INDEX(Info!$B$6:$B$18,MATCH(N21,Info!$A$6:$A$18,1)))</f>
        <v/>
      </c>
      <c r="P21" s="7"/>
    </row>
    <row r="22" spans="1:17" ht="13.5" thickBot="1" x14ac:dyDescent="0.25">
      <c r="A22" s="7"/>
      <c r="B22" s="39">
        <f t="shared" ca="1" si="2"/>
        <v>15</v>
      </c>
      <c r="C22" s="33"/>
      <c r="D22" s="34"/>
      <c r="E22" s="34"/>
      <c r="F22" s="34"/>
      <c r="G22" s="34"/>
      <c r="H22" s="34"/>
      <c r="I22" s="34"/>
      <c r="J22" s="34"/>
      <c r="K22" s="34"/>
      <c r="L22" s="9"/>
      <c r="M22" s="19" t="str">
        <f t="shared" si="0"/>
        <v/>
      </c>
      <c r="N22" s="20" t="str">
        <f t="shared" si="1"/>
        <v/>
      </c>
      <c r="O22" s="40" t="str">
        <f>IF(N22="","",INDEX(Info!$B$6:$B$18,MATCH(N22,Info!$A$6:$A$18,1)))</f>
        <v/>
      </c>
      <c r="P22" s="7"/>
    </row>
    <row r="23" spans="1:17" ht="6.75" customHeight="1" thickBot="1" x14ac:dyDescent="0.3">
      <c r="A23" s="7"/>
      <c r="B23" s="41"/>
      <c r="C23" s="42"/>
      <c r="D23" s="43"/>
      <c r="E23" s="43"/>
      <c r="F23" s="43"/>
      <c r="G23" s="43"/>
      <c r="H23" s="43"/>
      <c r="I23" s="43"/>
      <c r="J23" s="43"/>
      <c r="K23" s="43"/>
      <c r="L23" s="44"/>
      <c r="M23" s="45"/>
      <c r="N23" s="10"/>
      <c r="O23" s="46"/>
      <c r="P23" s="7"/>
    </row>
    <row r="24" spans="1:17" ht="13.5" thickBot="1" x14ac:dyDescent="0.25">
      <c r="A24" s="7"/>
      <c r="B24" s="61" t="s">
        <v>0</v>
      </c>
      <c r="C24" s="62"/>
      <c r="D24" s="63" t="str">
        <f>IF(SUM(D8:D22)=0,"",AVERAGE(D8:D22))</f>
        <v/>
      </c>
      <c r="E24" s="63" t="str">
        <f>IF(SUM(E8:E22)=0,"",AVERAGE(E8:E22))</f>
        <v/>
      </c>
      <c r="F24" s="63" t="str">
        <f>IF(SUM(F8:F22)=0,"",AVERAGE(F8:F22))</f>
        <v/>
      </c>
      <c r="G24" s="63" t="str">
        <f>IF(SUM(G8:G22)=0,"",AVERAGE(G8:G22))</f>
        <v/>
      </c>
      <c r="H24" s="63" t="str">
        <f>IF(SUM(H8:H22)=0,"",AVERAGE(H8:H22))</f>
        <v/>
      </c>
      <c r="I24" s="63" t="str">
        <f>IF(SUM(I8:I22)=0,"",AVERAGE(I8:I22))</f>
        <v/>
      </c>
      <c r="J24" s="63" t="str">
        <f>IF(SUM(J8:J22)=0,"",AVERAGE(J8:J22))</f>
        <v/>
      </c>
      <c r="K24" s="63" t="str">
        <f>IF(SUM(K8:K22)=0,"",AVERAGE(K8:K22))</f>
        <v/>
      </c>
      <c r="L24" s="64"/>
      <c r="M24" s="65" t="s">
        <v>37</v>
      </c>
      <c r="N24" s="66" t="str">
        <f>IFERROR(AVERAGE(N8:N22), "")</f>
        <v/>
      </c>
      <c r="O24" s="67" t="str">
        <f>IF(N24="","",INDEX(Info!$B$6:$B$18,MATCH(N24,Info!$A$6:$A$18,1)))</f>
        <v/>
      </c>
      <c r="P24" s="7"/>
      <c r="Q24" s="2"/>
    </row>
    <row r="25" spans="1:17" ht="14.25" thickTop="1" thickBot="1" x14ac:dyDescent="0.25">
      <c r="A25" s="7"/>
      <c r="B25" s="68" t="s">
        <v>1</v>
      </c>
      <c r="C25" s="69"/>
      <c r="D25" s="70" t="str">
        <f>IF(OR(D6=0,D24=""),"",MEDIAN(D8:D22))</f>
        <v/>
      </c>
      <c r="E25" s="70" t="str">
        <f>IF(OR(E6=0,E24=""),"",MEDIAN(E8:E22))</f>
        <v/>
      </c>
      <c r="F25" s="70" t="str">
        <f>IF(OR(F6=0,F24=""),"",MEDIAN(F8:F22))</f>
        <v/>
      </c>
      <c r="G25" s="70" t="str">
        <f>IF(OR(G6=0,G24=""),"",MEDIAN(G8:G22))</f>
        <v/>
      </c>
      <c r="H25" s="70" t="str">
        <f>IF(OR(H6=0,H24=""),"",MEDIAN(H8:H22))</f>
        <v/>
      </c>
      <c r="I25" s="70" t="str">
        <f>IF(OR(I6=0,I24=""),"",MEDIAN(I8:I22))</f>
        <v/>
      </c>
      <c r="J25" s="70" t="str">
        <f>IF(OR(J6=0,J24=""),"",MEDIAN(J8:J22))</f>
        <v/>
      </c>
      <c r="K25" s="70" t="str">
        <f>IF(OR(K6=0,K24=""),"",MEDIAN(K8:K22))</f>
        <v/>
      </c>
      <c r="L25" s="71"/>
      <c r="M25" s="69"/>
      <c r="N25" s="72"/>
      <c r="O25" s="73"/>
      <c r="P25" s="7"/>
    </row>
    <row r="26" spans="1:17" x14ac:dyDescent="0.2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</sheetData>
  <mergeCells count="12">
    <mergeCell ref="B1:O1"/>
    <mergeCell ref="B24:C24"/>
    <mergeCell ref="B25:C25"/>
    <mergeCell ref="M24:M25"/>
    <mergeCell ref="N24:N25"/>
    <mergeCell ref="O24:O25"/>
    <mergeCell ref="B5:C6"/>
    <mergeCell ref="M5:M6"/>
    <mergeCell ref="N5:N6"/>
    <mergeCell ref="O5:O6"/>
    <mergeCell ref="B3:O3"/>
    <mergeCell ref="B4:O4"/>
  </mergeCells>
  <pageMargins left="0" right="0" top="0" bottom="0" header="0" footer="0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workbookViewId="0">
      <selection activeCell="A19" sqref="A19"/>
    </sheetView>
  </sheetViews>
  <sheetFormatPr defaultRowHeight="12.75" x14ac:dyDescent="0.2"/>
  <cols>
    <col min="1" max="1" width="17.3984375" style="6" customWidth="1"/>
    <col min="2" max="2" width="18.19921875" style="6" customWidth="1"/>
    <col min="3" max="3" width="12.3984375" style="6" customWidth="1"/>
    <col min="4" max="4" width="14.3984375" style="6" customWidth="1"/>
    <col min="5" max="5" width="23.3984375" style="6" customWidth="1"/>
    <col min="6" max="260" width="9.3984375" style="1"/>
    <col min="261" max="261" width="18.796875" style="1" customWidth="1"/>
    <col min="262" max="516" width="9.3984375" style="1"/>
    <col min="517" max="517" width="18.796875" style="1" customWidth="1"/>
    <col min="518" max="772" width="9.3984375" style="1"/>
    <col min="773" max="773" width="18.796875" style="1" customWidth="1"/>
    <col min="774" max="1028" width="9.3984375" style="1"/>
    <col min="1029" max="1029" width="18.796875" style="1" customWidth="1"/>
    <col min="1030" max="1284" width="9.3984375" style="1"/>
    <col min="1285" max="1285" width="18.796875" style="1" customWidth="1"/>
    <col min="1286" max="1540" width="9.3984375" style="1"/>
    <col min="1541" max="1541" width="18.796875" style="1" customWidth="1"/>
    <col min="1542" max="1796" width="9.3984375" style="1"/>
    <col min="1797" max="1797" width="18.796875" style="1" customWidth="1"/>
    <col min="1798" max="2052" width="9.3984375" style="1"/>
    <col min="2053" max="2053" width="18.796875" style="1" customWidth="1"/>
    <col min="2054" max="2308" width="9.3984375" style="1"/>
    <col min="2309" max="2309" width="18.796875" style="1" customWidth="1"/>
    <col min="2310" max="2564" width="9.3984375" style="1"/>
    <col min="2565" max="2565" width="18.796875" style="1" customWidth="1"/>
    <col min="2566" max="2820" width="9.3984375" style="1"/>
    <col min="2821" max="2821" width="18.796875" style="1" customWidth="1"/>
    <col min="2822" max="3076" width="9.3984375" style="1"/>
    <col min="3077" max="3077" width="18.796875" style="1" customWidth="1"/>
    <col min="3078" max="3332" width="9.3984375" style="1"/>
    <col min="3333" max="3333" width="18.796875" style="1" customWidth="1"/>
    <col min="3334" max="3588" width="9.3984375" style="1"/>
    <col min="3589" max="3589" width="18.796875" style="1" customWidth="1"/>
    <col min="3590" max="3844" width="9.3984375" style="1"/>
    <col min="3845" max="3845" width="18.796875" style="1" customWidth="1"/>
    <col min="3846" max="4100" width="9.3984375" style="1"/>
    <col min="4101" max="4101" width="18.796875" style="1" customWidth="1"/>
    <col min="4102" max="4356" width="9.3984375" style="1"/>
    <col min="4357" max="4357" width="18.796875" style="1" customWidth="1"/>
    <col min="4358" max="4612" width="9.3984375" style="1"/>
    <col min="4613" max="4613" width="18.796875" style="1" customWidth="1"/>
    <col min="4614" max="4868" width="9.3984375" style="1"/>
    <col min="4869" max="4869" width="18.796875" style="1" customWidth="1"/>
    <col min="4870" max="5124" width="9.3984375" style="1"/>
    <col min="5125" max="5125" width="18.796875" style="1" customWidth="1"/>
    <col min="5126" max="5380" width="9.3984375" style="1"/>
    <col min="5381" max="5381" width="18.796875" style="1" customWidth="1"/>
    <col min="5382" max="5636" width="9.3984375" style="1"/>
    <col min="5637" max="5637" width="18.796875" style="1" customWidth="1"/>
    <col min="5638" max="5892" width="9.3984375" style="1"/>
    <col min="5893" max="5893" width="18.796875" style="1" customWidth="1"/>
    <col min="5894" max="6148" width="9.3984375" style="1"/>
    <col min="6149" max="6149" width="18.796875" style="1" customWidth="1"/>
    <col min="6150" max="6404" width="9.3984375" style="1"/>
    <col min="6405" max="6405" width="18.796875" style="1" customWidth="1"/>
    <col min="6406" max="6660" width="9.3984375" style="1"/>
    <col min="6661" max="6661" width="18.796875" style="1" customWidth="1"/>
    <col min="6662" max="6916" width="9.3984375" style="1"/>
    <col min="6917" max="6917" width="18.796875" style="1" customWidth="1"/>
    <col min="6918" max="7172" width="9.3984375" style="1"/>
    <col min="7173" max="7173" width="18.796875" style="1" customWidth="1"/>
    <col min="7174" max="7428" width="9.3984375" style="1"/>
    <col min="7429" max="7429" width="18.796875" style="1" customWidth="1"/>
    <col min="7430" max="7684" width="9.3984375" style="1"/>
    <col min="7685" max="7685" width="18.796875" style="1" customWidth="1"/>
    <col min="7686" max="7940" width="9.3984375" style="1"/>
    <col min="7941" max="7941" width="18.796875" style="1" customWidth="1"/>
    <col min="7942" max="8196" width="9.3984375" style="1"/>
    <col min="8197" max="8197" width="18.796875" style="1" customWidth="1"/>
    <col min="8198" max="8452" width="9.3984375" style="1"/>
    <col min="8453" max="8453" width="18.796875" style="1" customWidth="1"/>
    <col min="8454" max="8708" width="9.3984375" style="1"/>
    <col min="8709" max="8709" width="18.796875" style="1" customWidth="1"/>
    <col min="8710" max="8964" width="9.3984375" style="1"/>
    <col min="8965" max="8965" width="18.796875" style="1" customWidth="1"/>
    <col min="8966" max="9220" width="9.3984375" style="1"/>
    <col min="9221" max="9221" width="18.796875" style="1" customWidth="1"/>
    <col min="9222" max="9476" width="9.3984375" style="1"/>
    <col min="9477" max="9477" width="18.796875" style="1" customWidth="1"/>
    <col min="9478" max="9732" width="9.3984375" style="1"/>
    <col min="9733" max="9733" width="18.796875" style="1" customWidth="1"/>
    <col min="9734" max="9988" width="9.3984375" style="1"/>
    <col min="9989" max="9989" width="18.796875" style="1" customWidth="1"/>
    <col min="9990" max="10244" width="9.3984375" style="1"/>
    <col min="10245" max="10245" width="18.796875" style="1" customWidth="1"/>
    <col min="10246" max="10500" width="9.3984375" style="1"/>
    <col min="10501" max="10501" width="18.796875" style="1" customWidth="1"/>
    <col min="10502" max="10756" width="9.3984375" style="1"/>
    <col min="10757" max="10757" width="18.796875" style="1" customWidth="1"/>
    <col min="10758" max="11012" width="9.3984375" style="1"/>
    <col min="11013" max="11013" width="18.796875" style="1" customWidth="1"/>
    <col min="11014" max="11268" width="9.3984375" style="1"/>
    <col min="11269" max="11269" width="18.796875" style="1" customWidth="1"/>
    <col min="11270" max="11524" width="9.3984375" style="1"/>
    <col min="11525" max="11525" width="18.796875" style="1" customWidth="1"/>
    <col min="11526" max="11780" width="9.3984375" style="1"/>
    <col min="11781" max="11781" width="18.796875" style="1" customWidth="1"/>
    <col min="11782" max="12036" width="9.3984375" style="1"/>
    <col min="12037" max="12037" width="18.796875" style="1" customWidth="1"/>
    <col min="12038" max="12292" width="9.3984375" style="1"/>
    <col min="12293" max="12293" width="18.796875" style="1" customWidth="1"/>
    <col min="12294" max="12548" width="9.3984375" style="1"/>
    <col min="12549" max="12549" width="18.796875" style="1" customWidth="1"/>
    <col min="12550" max="12804" width="9.3984375" style="1"/>
    <col min="12805" max="12805" width="18.796875" style="1" customWidth="1"/>
    <col min="12806" max="13060" width="9.3984375" style="1"/>
    <col min="13061" max="13061" width="18.796875" style="1" customWidth="1"/>
    <col min="13062" max="13316" width="9.3984375" style="1"/>
    <col min="13317" max="13317" width="18.796875" style="1" customWidth="1"/>
    <col min="13318" max="13572" width="9.3984375" style="1"/>
    <col min="13573" max="13573" width="18.796875" style="1" customWidth="1"/>
    <col min="13574" max="13828" width="9.3984375" style="1"/>
    <col min="13829" max="13829" width="18.796875" style="1" customWidth="1"/>
    <col min="13830" max="14084" width="9.3984375" style="1"/>
    <col min="14085" max="14085" width="18.796875" style="1" customWidth="1"/>
    <col min="14086" max="14340" width="9.3984375" style="1"/>
    <col min="14341" max="14341" width="18.796875" style="1" customWidth="1"/>
    <col min="14342" max="14596" width="9.3984375" style="1"/>
    <col min="14597" max="14597" width="18.796875" style="1" customWidth="1"/>
    <col min="14598" max="14852" width="9.3984375" style="1"/>
    <col min="14853" max="14853" width="18.796875" style="1" customWidth="1"/>
    <col min="14854" max="15108" width="9.3984375" style="1"/>
    <col min="15109" max="15109" width="18.796875" style="1" customWidth="1"/>
    <col min="15110" max="15364" width="9.3984375" style="1"/>
    <col min="15365" max="15365" width="18.796875" style="1" customWidth="1"/>
    <col min="15366" max="15620" width="9.3984375" style="1"/>
    <col min="15621" max="15621" width="18.796875" style="1" customWidth="1"/>
    <col min="15622" max="15876" width="9.3984375" style="1"/>
    <col min="15877" max="15877" width="18.796875" style="1" customWidth="1"/>
    <col min="15878" max="16132" width="9.3984375" style="1"/>
    <col min="16133" max="16133" width="18.796875" style="1" customWidth="1"/>
    <col min="16134" max="16384" width="9.3984375" style="1"/>
  </cols>
  <sheetData>
    <row r="2" spans="1:8" ht="15" customHeight="1" x14ac:dyDescent="0.2"/>
    <row r="3" spans="1:8" ht="15" x14ac:dyDescent="0.2">
      <c r="A3" s="25" t="s">
        <v>2</v>
      </c>
      <c r="B3" s="25"/>
    </row>
    <row r="4" spans="1:8" x14ac:dyDescent="0.2">
      <c r="A4" s="16" t="s">
        <v>3</v>
      </c>
      <c r="B4" s="17" t="s">
        <v>4</v>
      </c>
      <c r="C4" s="24" t="s">
        <v>5</v>
      </c>
      <c r="D4" s="24"/>
      <c r="E4" s="18" t="s">
        <v>6</v>
      </c>
    </row>
    <row r="5" spans="1:8" ht="4.5" customHeight="1" x14ac:dyDescent="0.2">
      <c r="A5" s="3"/>
      <c r="B5" s="4"/>
      <c r="C5" s="4"/>
      <c r="D5" s="4"/>
      <c r="E5" s="5"/>
    </row>
    <row r="6" spans="1:8" x14ac:dyDescent="0.2">
      <c r="A6" s="13">
        <v>0</v>
      </c>
      <c r="B6" s="12" t="s">
        <v>7</v>
      </c>
      <c r="C6" s="14">
        <f>COUNTIF(Gradebook!$N$8:$N$22,"&gt;="&amp;A6)-COUNTIF(Gradebook!$N$8:$N$22,"&gt;="&amp;A7)</f>
        <v>0</v>
      </c>
      <c r="D6" s="13" t="e">
        <f t="shared" ref="D6:D18" si="0">C6/$C$19</f>
        <v>#DIV/0!</v>
      </c>
      <c r="E6" s="12" t="s">
        <v>8</v>
      </c>
      <c r="G6" s="22" t="s">
        <v>7</v>
      </c>
      <c r="H6" s="21">
        <f>C6</f>
        <v>0</v>
      </c>
    </row>
    <row r="7" spans="1:8" x14ac:dyDescent="0.2">
      <c r="A7" s="13">
        <v>0.6</v>
      </c>
      <c r="B7" s="12" t="s">
        <v>9</v>
      </c>
      <c r="C7" s="14">
        <f>COUNTIF(Gradebook!$N$8:$N$22,"&gt;="&amp;A7)-COUNTIF(Gradebook!$N$8:$N$22,"&gt;="&amp;A8)</f>
        <v>0</v>
      </c>
      <c r="D7" s="13" t="e">
        <f t="shared" si="0"/>
        <v>#DIV/0!</v>
      </c>
      <c r="E7" s="12" t="s">
        <v>10</v>
      </c>
      <c r="G7" s="22" t="s">
        <v>11</v>
      </c>
      <c r="H7" s="21">
        <f>SUM(C7:C9)</f>
        <v>0</v>
      </c>
    </row>
    <row r="8" spans="1:8" x14ac:dyDescent="0.2">
      <c r="A8" s="13">
        <v>0.63</v>
      </c>
      <c r="B8" s="12" t="s">
        <v>11</v>
      </c>
      <c r="C8" s="14">
        <f>COUNTIF(Gradebook!$N$8:$N$22,"&gt;="&amp;A8)-COUNTIF(Gradebook!$N$8:$N$22,"&gt;="&amp;A9)</f>
        <v>0</v>
      </c>
      <c r="D8" s="13" t="e">
        <f t="shared" si="0"/>
        <v>#DIV/0!</v>
      </c>
      <c r="E8" s="12" t="s">
        <v>10</v>
      </c>
      <c r="G8" s="22" t="s">
        <v>14</v>
      </c>
      <c r="H8" s="21">
        <f>SUM(C10:C12)</f>
        <v>0</v>
      </c>
    </row>
    <row r="9" spans="1:8" x14ac:dyDescent="0.2">
      <c r="A9" s="13">
        <v>0.67</v>
      </c>
      <c r="B9" s="12" t="s">
        <v>12</v>
      </c>
      <c r="C9" s="14">
        <f>COUNTIF(Gradebook!$N$8:$N$22,"&gt;="&amp;A9)-COUNTIF(Gradebook!$N$8:$N$22,"&gt;="&amp;A10)</f>
        <v>0</v>
      </c>
      <c r="D9" s="13" t="e">
        <f t="shared" si="0"/>
        <v>#DIV/0!</v>
      </c>
      <c r="E9" s="12" t="s">
        <v>10</v>
      </c>
      <c r="G9" s="22" t="s">
        <v>17</v>
      </c>
      <c r="H9" s="21">
        <f>SUM(C13:C15)</f>
        <v>0</v>
      </c>
    </row>
    <row r="10" spans="1:8" x14ac:dyDescent="0.2">
      <c r="A10" s="13">
        <v>0.7</v>
      </c>
      <c r="B10" s="12" t="s">
        <v>13</v>
      </c>
      <c r="C10" s="14">
        <f>COUNTIF(Gradebook!$N$8:$N$22,"&gt;="&amp;A10)-COUNTIF(Gradebook!$N$8:$N$22,"&gt;="&amp;A11)</f>
        <v>0</v>
      </c>
      <c r="D10" s="13" t="e">
        <f t="shared" si="0"/>
        <v>#DIV/0!</v>
      </c>
      <c r="E10" s="12" t="s">
        <v>35</v>
      </c>
      <c r="G10" s="22" t="s">
        <v>21</v>
      </c>
      <c r="H10" s="21">
        <f>SUM(C16:C18)</f>
        <v>0</v>
      </c>
    </row>
    <row r="11" spans="1:8" x14ac:dyDescent="0.2">
      <c r="A11" s="13">
        <v>0.73</v>
      </c>
      <c r="B11" s="12" t="s">
        <v>14</v>
      </c>
      <c r="C11" s="14">
        <f>COUNTIF(Gradebook!$N$8:$N$22,"&gt;="&amp;A11)-COUNTIF(Gradebook!$N$8:$N$22,"&gt;="&amp;A12)</f>
        <v>0</v>
      </c>
      <c r="D11" s="13" t="e">
        <f t="shared" si="0"/>
        <v>#DIV/0!</v>
      </c>
      <c r="E11" s="12" t="s">
        <v>35</v>
      </c>
    </row>
    <row r="12" spans="1:8" x14ac:dyDescent="0.2">
      <c r="A12" s="13">
        <v>0.77</v>
      </c>
      <c r="B12" s="12" t="s">
        <v>15</v>
      </c>
      <c r="C12" s="14">
        <f>COUNTIF(Gradebook!$N$8:$N$22,"&gt;="&amp;A12)-COUNTIF(Gradebook!$N$8:$N$22,"&gt;="&amp;A13)</f>
        <v>0</v>
      </c>
      <c r="D12" s="13" t="e">
        <f t="shared" si="0"/>
        <v>#DIV/0!</v>
      </c>
      <c r="E12" s="12" t="s">
        <v>35</v>
      </c>
    </row>
    <row r="13" spans="1:8" x14ac:dyDescent="0.2">
      <c r="A13" s="13">
        <v>0.8</v>
      </c>
      <c r="B13" s="12" t="s">
        <v>16</v>
      </c>
      <c r="C13" s="14">
        <f>COUNTIF(Gradebook!$N$8:$N$22,"&gt;="&amp;A13)-COUNTIF(Gradebook!$N$8:$N$22,"&gt;="&amp;A14)</f>
        <v>0</v>
      </c>
      <c r="D13" s="13" t="e">
        <f t="shared" si="0"/>
        <v>#DIV/0!</v>
      </c>
      <c r="E13" s="12" t="s">
        <v>36</v>
      </c>
    </row>
    <row r="14" spans="1:8" x14ac:dyDescent="0.2">
      <c r="A14" s="13">
        <v>0.83</v>
      </c>
      <c r="B14" s="12" t="s">
        <v>17</v>
      </c>
      <c r="C14" s="14">
        <f>COUNTIF(Gradebook!$N$8:$N$22,"&gt;="&amp;A14)-COUNTIF(Gradebook!$N$8:$N$22,"&gt;="&amp;A15)</f>
        <v>0</v>
      </c>
      <c r="D14" s="13" t="e">
        <f t="shared" si="0"/>
        <v>#DIV/0!</v>
      </c>
      <c r="E14" s="12" t="s">
        <v>36</v>
      </c>
    </row>
    <row r="15" spans="1:8" x14ac:dyDescent="0.2">
      <c r="A15" s="13">
        <v>0.87</v>
      </c>
      <c r="B15" s="12" t="s">
        <v>18</v>
      </c>
      <c r="C15" s="14">
        <f>COUNTIF(Gradebook!$N$8:$N$22,"&gt;="&amp;A15)-COUNTIF(Gradebook!$N$8:$N$22,"&gt;="&amp;A16)</f>
        <v>0</v>
      </c>
      <c r="D15" s="13" t="e">
        <f t="shared" si="0"/>
        <v>#DIV/0!</v>
      </c>
      <c r="E15" s="12" t="s">
        <v>36</v>
      </c>
    </row>
    <row r="16" spans="1:8" x14ac:dyDescent="0.2">
      <c r="A16" s="13">
        <v>0.9</v>
      </c>
      <c r="B16" s="12" t="s">
        <v>19</v>
      </c>
      <c r="C16" s="14">
        <f>COUNTIF(Gradebook!$N$8:$N$22,"&gt;="&amp;A16)-COUNTIF(Gradebook!$N$8:$N$22,"&gt;="&amp;A17)</f>
        <v>0</v>
      </c>
      <c r="D16" s="13" t="e">
        <f t="shared" si="0"/>
        <v>#DIV/0!</v>
      </c>
      <c r="E16" s="12" t="s">
        <v>20</v>
      </c>
    </row>
    <row r="17" spans="1:5" x14ac:dyDescent="0.2">
      <c r="A17" s="13">
        <v>0.93</v>
      </c>
      <c r="B17" s="12" t="s">
        <v>21</v>
      </c>
      <c r="C17" s="14">
        <f>COUNTIF(Gradebook!$N$8:$N$22,"&gt;="&amp;A17)-COUNTIF(Gradebook!$N$8:$N$22,"&gt;="&amp;A18)</f>
        <v>0</v>
      </c>
      <c r="D17" s="13" t="e">
        <f t="shared" si="0"/>
        <v>#DIV/0!</v>
      </c>
      <c r="E17" s="12" t="s">
        <v>20</v>
      </c>
    </row>
    <row r="18" spans="1:5" x14ac:dyDescent="0.2">
      <c r="A18" s="13">
        <v>0.97</v>
      </c>
      <c r="B18" s="12" t="s">
        <v>22</v>
      </c>
      <c r="C18" s="14">
        <f>COUNTIF(Gradebook!$N$8:$N$22,"&gt;="&amp;A18)-COUNTIF(Gradebook!$N$8:$N$22,"&gt;="&amp;A19)</f>
        <v>0</v>
      </c>
      <c r="D18" s="13" t="e">
        <f t="shared" si="0"/>
        <v>#DIV/0!</v>
      </c>
      <c r="E18" s="12" t="s">
        <v>20</v>
      </c>
    </row>
    <row r="19" spans="1:5" x14ac:dyDescent="0.2">
      <c r="A19" s="11">
        <v>100</v>
      </c>
      <c r="B19" s="6" t="s">
        <v>23</v>
      </c>
      <c r="C19" s="15">
        <f>SUM(C6:C18)</f>
        <v>0</v>
      </c>
    </row>
    <row r="36" ht="4.5" customHeight="1" x14ac:dyDescent="0.2"/>
  </sheetData>
  <mergeCells count="2">
    <mergeCell ref="C4:D4"/>
    <mergeCell ref="A3:B3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Gradebook</vt:lpstr>
      <vt:lpstr>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</dc:creator>
  <cp:lastModifiedBy>cbs</cp:lastModifiedBy>
  <cp:lastPrinted>2026-02-14T01:39:36Z</cp:lastPrinted>
  <dcterms:created xsi:type="dcterms:W3CDTF">2026-02-13T12:42:09Z</dcterms:created>
  <dcterms:modified xsi:type="dcterms:W3CDTF">2026-04-30T03:44:31Z</dcterms:modified>
</cp:coreProperties>
</file>